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4"/>
  </bookViews>
  <sheets>
    <sheet name="дошкольники " sheetId="3" r:id="rId1"/>
    <sheet name="1 квартал" sheetId="8" r:id="rId2"/>
    <sheet name="школы" sheetId="5" r:id="rId3"/>
    <sheet name="доп_образование" sheetId="6" r:id="rId4"/>
    <sheet name="Расчет численности за месяц" sheetId="7" r:id="rId5"/>
  </sheets>
  <definedNames>
    <definedName name="sub_1211" localSheetId="3">доп_образование!#REF!</definedName>
    <definedName name="sub_1211" localSheetId="0">'дошкольники '!#REF!</definedName>
    <definedName name="sub_1211" localSheetId="2">школы!#REF!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82" i="7" l="1"/>
  <c r="AG179" i="7"/>
  <c r="AG163" i="7" l="1"/>
  <c r="AG150" i="7" l="1"/>
  <c r="AG147" i="7"/>
  <c r="AG134" i="7" l="1"/>
  <c r="AG131" i="7"/>
  <c r="AG118" i="7" l="1"/>
  <c r="AG115" i="7" l="1"/>
  <c r="AG103" i="7"/>
  <c r="AG100" i="7"/>
  <c r="AG88" i="7" l="1"/>
  <c r="AG85" i="7"/>
  <c r="AG75" i="7"/>
  <c r="AG72" i="7"/>
  <c r="AG69" i="7"/>
  <c r="AG65" i="7"/>
  <c r="AG59" i="7"/>
  <c r="AG56" i="7"/>
  <c r="AG53" i="7"/>
  <c r="E15" i="8" l="1"/>
  <c r="E14" i="8"/>
  <c r="E13" i="8"/>
  <c r="E12" i="8"/>
  <c r="E10" i="8"/>
  <c r="AG49" i="7" l="1"/>
  <c r="AG33" i="7"/>
  <c r="AG17" i="7"/>
  <c r="AG43" i="7" l="1"/>
  <c r="AG30" i="7"/>
  <c r="AG27" i="7"/>
  <c r="AG14" i="7"/>
  <c r="AG40" i="7" l="1"/>
  <c r="AG37" i="7"/>
  <c r="AG24" i="7"/>
  <c r="AG21" i="7"/>
  <c r="M17" i="3"/>
  <c r="I17" i="3"/>
  <c r="E17" i="3"/>
  <c r="AG8" i="7"/>
  <c r="Q12" i="6" l="1"/>
  <c r="M12" i="6"/>
  <c r="I12" i="6"/>
  <c r="E12" i="6"/>
  <c r="Q11" i="6"/>
  <c r="M11" i="6"/>
  <c r="I11" i="6"/>
  <c r="E11" i="6"/>
  <c r="Q12" i="5" l="1"/>
  <c r="Q13" i="5"/>
  <c r="Q14" i="5"/>
  <c r="Q15" i="5"/>
  <c r="Q16" i="5"/>
  <c r="Q17" i="5"/>
  <c r="Q18" i="5"/>
  <c r="Q19" i="5"/>
  <c r="Q20" i="5"/>
  <c r="Q21" i="5"/>
  <c r="Q22" i="5"/>
  <c r="M12" i="5"/>
  <c r="M13" i="5"/>
  <c r="M14" i="5"/>
  <c r="M15" i="5"/>
  <c r="M16" i="5"/>
  <c r="M17" i="5"/>
  <c r="M18" i="5"/>
  <c r="M19" i="5"/>
  <c r="M20" i="5"/>
  <c r="M21" i="5"/>
  <c r="M22" i="5"/>
  <c r="I12" i="5"/>
  <c r="I13" i="5"/>
  <c r="I14" i="5"/>
  <c r="I15" i="5"/>
  <c r="I16" i="5"/>
  <c r="I17" i="5"/>
  <c r="I18" i="5"/>
  <c r="I19" i="5"/>
  <c r="I20" i="5"/>
  <c r="I21" i="5"/>
  <c r="I22" i="5"/>
  <c r="E12" i="5"/>
  <c r="E13" i="5"/>
  <c r="E14" i="5"/>
  <c r="E15" i="5"/>
  <c r="E16" i="5"/>
  <c r="E17" i="5"/>
  <c r="E18" i="5"/>
  <c r="E19" i="5"/>
  <c r="E20" i="5"/>
  <c r="E21" i="5"/>
  <c r="E22" i="5"/>
  <c r="Q11" i="5"/>
  <c r="M11" i="5"/>
  <c r="I11" i="5"/>
  <c r="E11" i="5"/>
  <c r="I13" i="3"/>
  <c r="M13" i="3"/>
  <c r="M14" i="3"/>
  <c r="M16" i="3"/>
  <c r="M11" i="3"/>
  <c r="I12" i="3"/>
  <c r="I14" i="3"/>
  <c r="I15" i="3"/>
  <c r="I16" i="3"/>
  <c r="I11" i="3"/>
  <c r="E12" i="3"/>
  <c r="E13" i="3"/>
  <c r="E14" i="3"/>
  <c r="E15" i="3"/>
  <c r="E16" i="3"/>
  <c r="E11" i="3"/>
</calcChain>
</file>

<file path=xl/sharedStrings.xml><?xml version="1.0" encoding="utf-8"?>
<sst xmlns="http://schemas.openxmlformats.org/spreadsheetml/2006/main" count="457" uniqueCount="111">
  <si>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</si>
  <si>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</si>
  <si>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</si>
  <si>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</si>
  <si>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</si>
  <si>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</si>
  <si>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</si>
  <si>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</si>
  <si>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</si>
  <si>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</si>
  <si>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</si>
  <si>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</si>
  <si>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</t>
  </si>
  <si>
    <t>(подпись)                                (расшифровка подписи)</t>
  </si>
  <si>
    <t>Исполнитель:</t>
  </si>
  <si>
    <t>тел.</t>
  </si>
  <si>
    <t>1 квартал</t>
  </si>
  <si>
    <t>1 полугодие</t>
  </si>
  <si>
    <t>9 месяцев</t>
  </si>
  <si>
    <t>год</t>
  </si>
  <si>
    <t>(1 квартал, полугодие , 9 месяцев,год)</t>
  </si>
  <si>
    <t>наименование ОУ</t>
  </si>
  <si>
    <t>20  года</t>
  </si>
  <si>
    <t>Информация о численности обучающихся и воспитанников в 2020 году</t>
  </si>
  <si>
    <t>Наименование услуги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</si>
  <si>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</si>
  <si>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до 8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</si>
  <si>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1 до 3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</si>
  <si>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до 8 лет)</t>
  </si>
  <si>
    <t>Присмотр и уход (физические лица за исключением льготных категорий)</t>
  </si>
  <si>
    <t>Присмотр и уход (дети-инвалиды)</t>
  </si>
  <si>
    <t>Присмотр и уход (дети-сироты и дети, оставшиеся без попечения родителей)</t>
  </si>
  <si>
    <t xml:space="preserve">ПОЛНОТУ И ДОСТОВЕРНОСТЬ ИНФОРМАЦИИ ПОДТВЕРЖДАЮ, </t>
  </si>
  <si>
    <t>руководитель ОУ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</si>
  <si>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</si>
  <si>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</si>
  <si>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</si>
  <si>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начального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</si>
  <si>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</si>
  <si>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основного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</si>
  <si>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(проходящие обучение по состоянию здоровья на дому)</t>
  </si>
  <si>
    <t>Реализация основных общеобразовательных программ начального общего образования (адаптированная образовательная программа, обучающиеся с ограниченными возможностями здоровья (ОВЗ)</t>
  </si>
  <si>
    <t>Присмотр и уход (физические лица за исключением льготных категорий, группа продленного дня)</t>
  </si>
  <si>
    <t>Содержание детей (интернат)</t>
  </si>
  <si>
    <t>Реализация основных общеобразовательных программ основного общего образования (адаптированная образовательная программа, обучающиеся с ограниченными возможностями здоровья (ОВЗ)</t>
  </si>
  <si>
    <t>Численность обучающихся (воспитанников) в соответствии с приказами о зачислении/отчислении, человек</t>
  </si>
  <si>
    <t>Реализация дополнительных общеразвивающих программ</t>
  </si>
  <si>
    <t xml:space="preserve">Реализация дополнительных предпрофессиональных программ в области физической культуры и спорта </t>
  </si>
  <si>
    <t>чел.</t>
  </si>
  <si>
    <t>всего за месяц, чел.</t>
  </si>
  <si>
    <t>расчет</t>
  </si>
  <si>
    <t>январь</t>
  </si>
  <si>
    <t>приложение 3</t>
  </si>
  <si>
    <t>2945/31=95</t>
  </si>
  <si>
    <t>31/31=1</t>
  </si>
  <si>
    <t>496/31=16</t>
  </si>
  <si>
    <t>427/28=15</t>
  </si>
  <si>
    <t>2653/28=95</t>
  </si>
  <si>
    <t>28/28=1</t>
  </si>
  <si>
    <t>3441/31=111</t>
  </si>
  <si>
    <t>3080/28=110</t>
  </si>
  <si>
    <t>МДОУ Некоузский детский сад общеразвивающего вида № 2</t>
  </si>
  <si>
    <t>Морева Г. В.</t>
  </si>
  <si>
    <t>тел. (48547) 2-12-46</t>
  </si>
  <si>
    <t>3410/31=110</t>
  </si>
  <si>
    <t>Услуга_2_ от 3 лет до 8 лет</t>
  </si>
  <si>
    <t>Информация о численности обучающихся и воспитанников в 2021 году</t>
  </si>
  <si>
    <t>МДОУ Некоузский детский сад  № 2</t>
  </si>
  <si>
    <t>Услуга_3_  дети-инвалиды от 3 лет до 8 лет</t>
  </si>
  <si>
    <t>Услуга_1_ от 1 года до 3 лет</t>
  </si>
  <si>
    <t>Услуга_4_ Присмотр и уход за исключ. льготных категорий</t>
  </si>
  <si>
    <t>Услуга_5_ Присмотр и уход дети-инвалиды</t>
  </si>
  <si>
    <t>419/31=13,5</t>
  </si>
  <si>
    <t>2991/31=96</t>
  </si>
  <si>
    <t>30/30 =1</t>
  </si>
  <si>
    <t>421/30=14</t>
  </si>
  <si>
    <t>04.43.2021</t>
  </si>
  <si>
    <t>2957/30=99</t>
  </si>
  <si>
    <t>30/30=1</t>
  </si>
  <si>
    <t>3378/30=113</t>
  </si>
  <si>
    <t>09.042021</t>
  </si>
  <si>
    <t>416/31=13</t>
  </si>
  <si>
    <t>3131/31=101</t>
  </si>
  <si>
    <t>3547/31=114</t>
  </si>
  <si>
    <t>460/30=15</t>
  </si>
  <si>
    <t>3003/30=100</t>
  </si>
  <si>
    <t>3463/30=115</t>
  </si>
  <si>
    <t>515/31=17</t>
  </si>
  <si>
    <t>Услуга_2 от 3 лет до 8 лет</t>
  </si>
  <si>
    <t>2523/31=81</t>
  </si>
  <si>
    <t>3038/31=98</t>
  </si>
  <si>
    <t>2542/31=82</t>
  </si>
  <si>
    <t>2370/30=79</t>
  </si>
  <si>
    <t>448/30=15</t>
  </si>
  <si>
    <t>2818/30=94</t>
  </si>
  <si>
    <t>Морева Г.В.</t>
  </si>
  <si>
    <t>8(48547)2-12-46</t>
  </si>
  <si>
    <t>435/31=14</t>
  </si>
  <si>
    <t>2510/31=81</t>
  </si>
  <si>
    <t>121.0.2021</t>
  </si>
  <si>
    <t>081.0.2021</t>
  </si>
  <si>
    <t>2850/30=95</t>
  </si>
  <si>
    <t>375/30=13</t>
  </si>
  <si>
    <t>2475/30=83</t>
  </si>
  <si>
    <t>341/31=11</t>
  </si>
  <si>
    <t>31.23.21</t>
  </si>
  <si>
    <t>чел.+A175:AD175</t>
  </si>
  <si>
    <t>02.112.2021</t>
  </si>
  <si>
    <t>2604/31=84</t>
  </si>
  <si>
    <t xml:space="preserve">за </t>
  </si>
  <si>
    <t>2021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</si>
</sst>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sz val="10.5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name val="Arial"/>
      <family val="2"/>
      <charset val="204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7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2" xfId="0" applyFill="1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justify" vertical="center"/>
      <protection locked="0"/>
    </xf>
    <xf numFmtId="0" fontId="14" fillId="0" borderId="0" xfId="0" applyFont="1" applyFill="1" applyProtection="1">
      <protection locked="0"/>
    </xf>
    <xf numFmtId="14" fontId="0" fillId="0" borderId="0" xfId="0" applyNumberFormat="1"/>
    <xf numFmtId="0" fontId="16" fillId="0" borderId="0" xfId="0" applyFont="1"/>
    <xf numFmtId="0" fontId="0" fillId="0" borderId="7" xfId="0" applyBorder="1"/>
    <xf numFmtId="14" fontId="0" fillId="0" borderId="0" xfId="0" applyNumberFormat="1" applyBorder="1"/>
    <xf numFmtId="0" fontId="0" fillId="0" borderId="0" xfId="0" applyBorder="1"/>
    <xf numFmtId="14" fontId="0" fillId="0" borderId="8" xfId="0" applyNumberFormat="1" applyBorder="1"/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/>
    <xf numFmtId="14" fontId="19" fillId="0" borderId="5" xfId="0" applyNumberFormat="1" applyFont="1" applyBorder="1"/>
    <xf numFmtId="0" fontId="19" fillId="0" borderId="5" xfId="0" applyFont="1" applyBorder="1"/>
    <xf numFmtId="0" fontId="20" fillId="0" borderId="5" xfId="0" applyFont="1" applyBorder="1"/>
    <xf numFmtId="0" fontId="19" fillId="0" borderId="0" xfId="0" applyFont="1"/>
    <xf numFmtId="0" fontId="19" fillId="0" borderId="2" xfId="0" applyFont="1" applyBorder="1"/>
    <xf numFmtId="0" fontId="20" fillId="0" borderId="2" xfId="0" applyFont="1" applyBorder="1"/>
    <xf numFmtId="14" fontId="19" fillId="0" borderId="2" xfId="0" applyNumberFormat="1" applyFont="1" applyBorder="1"/>
    <xf numFmtId="0" fontId="19" fillId="0" borderId="3" xfId="0" applyFont="1" applyBorder="1"/>
    <xf numFmtId="0" fontId="21" fillId="0" borderId="3" xfId="0" applyFont="1" applyBorder="1"/>
    <xf numFmtId="0" fontId="21" fillId="0" borderId="0" xfId="0" applyFont="1"/>
    <xf numFmtId="0" fontId="22" fillId="0" borderId="5" xfId="0" applyFont="1" applyBorder="1"/>
    <xf numFmtId="14" fontId="19" fillId="0" borderId="4" xfId="0" applyNumberFormat="1" applyFont="1" applyBorder="1"/>
    <xf numFmtId="0" fontId="19" fillId="0" borderId="0" xfId="0" applyFont="1" applyBorder="1"/>
    <xf numFmtId="0" fontId="20" fillId="0" borderId="0" xfId="0" applyFont="1" applyBorder="1"/>
    <xf numFmtId="164" fontId="0" fillId="3" borderId="2" xfId="0" applyNumberFormat="1" applyFill="1" applyBorder="1"/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vertical="center"/>
    </xf>
    <xf numFmtId="0" fontId="0" fillId="3" borderId="0" xfId="0" applyFill="1"/>
    <xf numFmtId="0" fontId="0" fillId="3" borderId="6" xfId="0" applyFill="1" applyBorder="1"/>
    <xf numFmtId="0" fontId="21" fillId="3" borderId="6" xfId="0" applyFont="1" applyFill="1" applyBorder="1"/>
    <xf numFmtId="14" fontId="19" fillId="0" borderId="0" xfId="0" applyNumberFormat="1" applyFont="1" applyBorder="1"/>
    <xf numFmtId="0" fontId="21" fillId="3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left"/>
    </xf>
    <xf numFmtId="0" fontId="16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14" fillId="0" borderId="0" xfId="0" applyFont="1" applyProtection="1">
      <protection locked="0"/>
    </xf>
    <xf numFmtId="0" fontId="16" fillId="4" borderId="0" xfId="0" applyFont="1" applyFill="1"/>
    <xf numFmtId="14" fontId="16" fillId="4" borderId="0" xfId="0" applyNumberFormat="1" applyFont="1" applyFill="1" applyBorder="1"/>
    <xf numFmtId="14" fontId="16" fillId="4" borderId="0" xfId="0" applyNumberFormat="1" applyFont="1" applyFill="1"/>
    <xf numFmtId="0" fontId="23" fillId="3" borderId="2" xfId="0" applyFont="1" applyFill="1" applyBorder="1" applyAlignment="1">
      <alignment horizontal="center" vertical="top" wrapText="1"/>
    </xf>
    <xf numFmtId="0" fontId="23" fillId="3" borderId="6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vertical="top" wrapText="1"/>
    </xf>
    <xf numFmtId="164" fontId="0" fillId="3" borderId="2" xfId="0" applyNumberFormat="1" applyFill="1" applyBorder="1" applyAlignment="1">
      <alignment vertical="top"/>
    </xf>
    <xf numFmtId="164" fontId="0" fillId="3" borderId="6" xfId="0" applyNumberFormat="1" applyFill="1" applyBorder="1" applyAlignment="1">
      <alignment vertical="top"/>
    </xf>
    <xf numFmtId="164" fontId="24" fillId="3" borderId="6" xfId="0" applyNumberFormat="1" applyFont="1" applyFill="1" applyBorder="1" applyAlignment="1">
      <alignment vertical="top"/>
    </xf>
    <xf numFmtId="14" fontId="16" fillId="0" borderId="0" xfId="0" applyNumberFormat="1" applyFont="1"/>
    <xf numFmtId="0" fontId="25" fillId="0" borderId="2" xfId="0" applyFont="1" applyBorder="1"/>
    <xf numFmtId="164" fontId="16" fillId="3" borderId="2" xfId="0" applyNumberFormat="1" applyFont="1" applyFill="1" applyBorder="1" applyAlignment="1">
      <alignment vertical="top"/>
    </xf>
    <xf numFmtId="0" fontId="25" fillId="0" borderId="5" xfId="0" applyFont="1" applyBorder="1"/>
    <xf numFmtId="0" fontId="26" fillId="0" borderId="1" xfId="0" applyFont="1" applyFill="1" applyBorder="1" applyAlignment="1" applyProtection="1">
      <alignment vertical="center" wrapText="1"/>
      <protection locked="0"/>
    </xf>
    <xf numFmtId="0" fontId="25" fillId="0" borderId="2" xfId="0" applyFont="1" applyBorder="1" applyAlignment="1">
      <alignment horizontal="left"/>
    </xf>
    <xf numFmtId="0" fontId="25" fillId="0" borderId="3" xfId="0" applyFont="1" applyBorder="1"/>
    <xf numFmtId="0" fontId="27" fillId="0" borderId="1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 applyProtection="1">
      <alignment horizontal="left" wrapText="1"/>
      <protection locked="0"/>
    </xf>
    <xf numFmtId="0" fontId="14" fillId="0" borderId="0" xfId="0" applyFont="1" applyFill="1" applyAlignment="1">
      <alignment horizontal="right"/>
    </xf>
    <xf numFmtId="0" fontId="19" fillId="0" borderId="0" xfId="0" applyFont="1" applyAlignment="1"/>
  </cellXfs>
  <cellStyles count="15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2 3" xfId="6"/>
    <cellStyle name="Обычный 2 4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29"/>
  <sheetViews>
    <sheetView view="pageBreakPreview" topLeftCell="A13" zoomScale="80" zoomScaleNormal="80" zoomScaleSheetLayoutView="80" workbookViewId="0">
      <selection activeCell="I6" sqref="I6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s="24" customFormat="1" x14ac:dyDescent="0.25">
      <c r="O1" s="101"/>
      <c r="P1" s="101"/>
      <c r="Q1" s="101"/>
    </row>
    <row r="2" spans="1:17" s="24" customFormat="1" x14ac:dyDescent="0.25"/>
    <row r="3" spans="1:17" s="24" customFormat="1" ht="38.25" customHeight="1" x14ac:dyDescent="0.25">
      <c r="A3" s="102" t="s">
        <v>66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s="24" customFormat="1" ht="29.25" customHeight="1" x14ac:dyDescent="0.25">
      <c r="B4" s="103" t="s">
        <v>61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7" s="24" customFormat="1" ht="18.75" customHeight="1" x14ac:dyDescent="0.25">
      <c r="A5" s="22"/>
      <c r="B5" s="104" t="s">
        <v>21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22"/>
      <c r="O5" s="22"/>
      <c r="P5" s="22"/>
    </row>
    <row r="6" spans="1:17" s="24" customFormat="1" ht="18.75" customHeight="1" x14ac:dyDescent="0.25">
      <c r="A6" s="22"/>
      <c r="B6" s="18"/>
      <c r="C6" s="19"/>
      <c r="D6" s="18"/>
      <c r="E6" s="98" t="s">
        <v>109</v>
      </c>
      <c r="F6" s="95"/>
      <c r="G6" s="105" t="s">
        <v>110</v>
      </c>
      <c r="H6" s="105"/>
      <c r="I6" s="21"/>
      <c r="J6" s="21"/>
      <c r="K6" s="21"/>
      <c r="L6" s="22"/>
      <c r="M6" s="22"/>
      <c r="N6" s="22"/>
      <c r="O6" s="22"/>
      <c r="P6" s="22"/>
    </row>
    <row r="7" spans="1:17" s="24" customFormat="1" ht="18.75" customHeight="1" x14ac:dyDescent="0.25">
      <c r="A7" s="22"/>
      <c r="B7" s="99" t="s">
        <v>20</v>
      </c>
      <c r="C7" s="100"/>
      <c r="D7" s="100"/>
      <c r="E7" s="100"/>
      <c r="F7" s="100"/>
      <c r="G7" s="100"/>
      <c r="H7" s="100"/>
      <c r="I7" s="21"/>
      <c r="J7" s="21"/>
      <c r="K7" s="21"/>
      <c r="L7" s="22"/>
      <c r="M7" s="22"/>
      <c r="N7" s="22"/>
      <c r="O7" s="22"/>
      <c r="P7" s="22"/>
    </row>
    <row r="8" spans="1:17" ht="17.25" x14ac:dyDescent="0.25">
      <c r="A8" s="2"/>
      <c r="B8" s="4"/>
      <c r="C8" s="4"/>
      <c r="D8" s="4"/>
      <c r="E8" s="4"/>
      <c r="F8" s="4"/>
      <c r="G8" s="4"/>
      <c r="H8" s="4"/>
      <c r="I8" s="4"/>
    </row>
    <row r="9" spans="1:17" ht="24" customHeight="1" x14ac:dyDescent="0.25">
      <c r="A9" s="107" t="s">
        <v>24</v>
      </c>
      <c r="B9" s="108" t="s">
        <v>45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7" ht="27" x14ac:dyDescent="0.25">
      <c r="A10" s="107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25</v>
      </c>
      <c r="B11" s="13">
        <v>16</v>
      </c>
      <c r="C11" s="13">
        <v>15</v>
      </c>
      <c r="D11" s="13">
        <v>14</v>
      </c>
      <c r="E11" s="11">
        <f>SUM(B11:D11)/3</f>
        <v>15</v>
      </c>
      <c r="F11" s="13">
        <v>14</v>
      </c>
      <c r="G11" s="13">
        <v>13</v>
      </c>
      <c r="H11" s="13">
        <v>15</v>
      </c>
      <c r="I11" s="11">
        <f>(B11+C11+D11+F11+G11+H11)/6</f>
        <v>14.5</v>
      </c>
      <c r="J11" s="17">
        <v>17</v>
      </c>
      <c r="K11" s="17">
        <v>16</v>
      </c>
      <c r="L11" s="17">
        <v>15</v>
      </c>
      <c r="M11" s="12">
        <f>(F11+G11+H11+J11+K11+L11+J11+K11+L11)/9</f>
        <v>15.333333333333334</v>
      </c>
      <c r="N11" s="17">
        <v>14</v>
      </c>
      <c r="O11" s="17">
        <v>13</v>
      </c>
      <c r="P11" s="17">
        <v>11</v>
      </c>
      <c r="Q11" s="12">
        <v>14</v>
      </c>
    </row>
    <row r="12" spans="1:17" ht="40.5" x14ac:dyDescent="0.25">
      <c r="A12" s="7" t="s">
        <v>26</v>
      </c>
      <c r="B12" s="14">
        <v>95</v>
      </c>
      <c r="C12" s="13">
        <v>95</v>
      </c>
      <c r="D12" s="13">
        <v>96</v>
      </c>
      <c r="E12" s="11">
        <f t="shared" ref="E12:E17" si="0">SUM(B12:D12)/3</f>
        <v>95.333333333333329</v>
      </c>
      <c r="F12" s="13">
        <v>99</v>
      </c>
      <c r="G12" s="13">
        <v>101</v>
      </c>
      <c r="H12" s="13">
        <v>100</v>
      </c>
      <c r="I12" s="11">
        <f t="shared" ref="I12:I17" si="1">(B12+C12+D12+F12+G12+H12)/6</f>
        <v>97.666666666666671</v>
      </c>
      <c r="J12" s="17">
        <v>81</v>
      </c>
      <c r="K12" s="17">
        <v>82</v>
      </c>
      <c r="L12" s="17">
        <v>79</v>
      </c>
      <c r="M12" s="12">
        <v>92</v>
      </c>
      <c r="N12" s="17">
        <v>81</v>
      </c>
      <c r="O12" s="17">
        <v>83</v>
      </c>
      <c r="P12" s="17">
        <v>84</v>
      </c>
      <c r="Q12" s="12">
        <v>90</v>
      </c>
    </row>
    <row r="13" spans="1:17" ht="67.5" customHeight="1" x14ac:dyDescent="0.25">
      <c r="A13" s="7" t="s">
        <v>27</v>
      </c>
      <c r="B13" s="14">
        <v>0</v>
      </c>
      <c r="C13" s="13">
        <v>0</v>
      </c>
      <c r="D13" s="13">
        <v>0</v>
      </c>
      <c r="E13" s="11">
        <f t="shared" si="0"/>
        <v>0</v>
      </c>
      <c r="F13" s="13">
        <v>0</v>
      </c>
      <c r="G13" s="13">
        <v>0</v>
      </c>
      <c r="H13" s="13">
        <v>0</v>
      </c>
      <c r="I13" s="11">
        <f t="shared" si="1"/>
        <v>0</v>
      </c>
      <c r="J13" s="17">
        <v>0</v>
      </c>
      <c r="K13" s="17">
        <v>0</v>
      </c>
      <c r="L13" s="17">
        <v>0</v>
      </c>
      <c r="M13" s="12">
        <f t="shared" ref="M13:M17" si="2">(F13+G13+H13+J13+K13+L13+J13+K13+L13)/9</f>
        <v>0</v>
      </c>
      <c r="N13" s="17">
        <v>0</v>
      </c>
      <c r="O13" s="17">
        <v>0</v>
      </c>
      <c r="P13" s="17">
        <v>0</v>
      </c>
      <c r="Q13" s="12">
        <v>0</v>
      </c>
    </row>
    <row r="14" spans="1:17" ht="66" customHeight="1" x14ac:dyDescent="0.25">
      <c r="A14" s="7" t="s">
        <v>28</v>
      </c>
      <c r="B14" s="14">
        <v>1</v>
      </c>
      <c r="C14" s="13">
        <v>1</v>
      </c>
      <c r="D14" s="13">
        <v>1</v>
      </c>
      <c r="E14" s="11">
        <f t="shared" si="0"/>
        <v>1</v>
      </c>
      <c r="F14" s="13">
        <v>1</v>
      </c>
      <c r="G14" s="13">
        <v>1</v>
      </c>
      <c r="H14" s="13">
        <v>1</v>
      </c>
      <c r="I14" s="11">
        <f t="shared" si="1"/>
        <v>1</v>
      </c>
      <c r="J14" s="17">
        <v>1</v>
      </c>
      <c r="K14" s="17">
        <v>1</v>
      </c>
      <c r="L14" s="17">
        <v>1</v>
      </c>
      <c r="M14" s="12">
        <f t="shared" si="2"/>
        <v>1</v>
      </c>
      <c r="N14" s="17">
        <v>1</v>
      </c>
      <c r="O14" s="17">
        <v>1</v>
      </c>
      <c r="P14" s="17">
        <v>1</v>
      </c>
      <c r="Q14" s="12">
        <v>1</v>
      </c>
    </row>
    <row r="15" spans="1:17" ht="29.25" customHeight="1" x14ac:dyDescent="0.25">
      <c r="A15" s="7" t="s">
        <v>29</v>
      </c>
      <c r="B15" s="14">
        <v>111</v>
      </c>
      <c r="C15" s="13">
        <v>110</v>
      </c>
      <c r="D15" s="13">
        <v>110</v>
      </c>
      <c r="E15" s="11">
        <f t="shared" si="0"/>
        <v>110.33333333333333</v>
      </c>
      <c r="F15" s="13">
        <v>113</v>
      </c>
      <c r="G15" s="13">
        <v>114</v>
      </c>
      <c r="H15" s="13">
        <v>115</v>
      </c>
      <c r="I15" s="11">
        <f t="shared" si="1"/>
        <v>112.16666666666667</v>
      </c>
      <c r="J15" s="17">
        <v>98</v>
      </c>
      <c r="K15" s="17">
        <v>98</v>
      </c>
      <c r="L15" s="17">
        <v>94</v>
      </c>
      <c r="M15" s="12">
        <v>107</v>
      </c>
      <c r="N15" s="17">
        <v>95</v>
      </c>
      <c r="O15" s="17">
        <v>96</v>
      </c>
      <c r="P15" s="17">
        <v>95</v>
      </c>
      <c r="Q15" s="12">
        <v>104</v>
      </c>
    </row>
    <row r="16" spans="1:17" x14ac:dyDescent="0.25">
      <c r="A16" s="9" t="s">
        <v>30</v>
      </c>
      <c r="B16" s="15">
        <v>1</v>
      </c>
      <c r="C16" s="15">
        <v>1</v>
      </c>
      <c r="D16" s="15">
        <v>1</v>
      </c>
      <c r="E16" s="11">
        <f t="shared" si="0"/>
        <v>1</v>
      </c>
      <c r="F16" s="15">
        <v>1</v>
      </c>
      <c r="G16" s="16">
        <v>1</v>
      </c>
      <c r="H16" s="16">
        <v>1</v>
      </c>
      <c r="I16" s="11">
        <f t="shared" si="1"/>
        <v>1</v>
      </c>
      <c r="J16" s="16">
        <v>1</v>
      </c>
      <c r="K16" s="16">
        <v>1</v>
      </c>
      <c r="L16" s="16">
        <v>1</v>
      </c>
      <c r="M16" s="12">
        <f t="shared" si="2"/>
        <v>1</v>
      </c>
      <c r="N16" s="16">
        <v>1</v>
      </c>
      <c r="O16" s="16">
        <v>1</v>
      </c>
      <c r="P16" s="16">
        <v>1</v>
      </c>
      <c r="Q16" s="12">
        <v>1</v>
      </c>
    </row>
    <row r="17" spans="1:17" ht="27" x14ac:dyDescent="0.25">
      <c r="A17" s="10" t="s">
        <v>31</v>
      </c>
      <c r="B17" s="15"/>
      <c r="C17" s="15"/>
      <c r="D17" s="15"/>
      <c r="E17" s="11">
        <f t="shared" si="0"/>
        <v>0</v>
      </c>
      <c r="F17" s="15"/>
      <c r="G17" s="16"/>
      <c r="H17" s="16"/>
      <c r="I17" s="11">
        <f t="shared" si="1"/>
        <v>0</v>
      </c>
      <c r="J17" s="16"/>
      <c r="K17" s="16"/>
      <c r="L17" s="16"/>
      <c r="M17" s="12">
        <f t="shared" si="2"/>
        <v>0</v>
      </c>
      <c r="N17" s="16"/>
      <c r="O17" s="16"/>
      <c r="P17" s="16"/>
      <c r="Q17" s="12">
        <v>0</v>
      </c>
    </row>
    <row r="18" spans="1:17" x14ac:dyDescent="0.25">
      <c r="A18" s="109"/>
      <c r="B18" s="109"/>
      <c r="C18" s="109"/>
      <c r="D18" s="109"/>
      <c r="E18" s="109"/>
      <c r="F18" s="109"/>
    </row>
    <row r="19" spans="1:17" x14ac:dyDescent="0.25">
      <c r="A19" s="23" t="s">
        <v>32</v>
      </c>
      <c r="B19" s="23"/>
      <c r="C19" s="23"/>
      <c r="D19" s="23"/>
      <c r="E19" s="23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7" ht="18" x14ac:dyDescent="0.25">
      <c r="A20" s="110" t="s">
        <v>33</v>
      </c>
      <c r="B20" s="110"/>
      <c r="C20" s="110"/>
      <c r="D20" s="25"/>
      <c r="E20" s="25"/>
      <c r="F20" s="111" t="s">
        <v>95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7" ht="18" x14ac:dyDescent="0.25">
      <c r="A21" s="26"/>
      <c r="B21" s="27"/>
      <c r="C21" s="27"/>
      <c r="D21" s="27"/>
      <c r="E21" s="27"/>
      <c r="F21" s="111" t="s">
        <v>13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1:17" x14ac:dyDescent="0.25">
      <c r="A22" s="106"/>
      <c r="B22" s="106"/>
      <c r="C22" s="106"/>
      <c r="D22" s="106"/>
      <c r="E22" s="106"/>
      <c r="F22" s="106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7" x14ac:dyDescent="0.25">
      <c r="A23" s="29" t="s">
        <v>14</v>
      </c>
      <c r="B23" s="24" t="s">
        <v>95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7" x14ac:dyDescent="0.25">
      <c r="A24" s="30" t="s">
        <v>15</v>
      </c>
      <c r="B24" s="24" t="s">
        <v>96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6" spans="1:17" ht="18" x14ac:dyDescent="0.25">
      <c r="A26" s="3"/>
    </row>
    <row r="27" spans="1:17" ht="18" x14ac:dyDescent="0.25">
      <c r="A27" s="3"/>
    </row>
    <row r="28" spans="1:17" ht="18" x14ac:dyDescent="0.25">
      <c r="A28" s="3"/>
    </row>
    <row r="29" spans="1:17" ht="18" x14ac:dyDescent="0.25">
      <c r="A29" s="3"/>
    </row>
  </sheetData>
  <sheetProtection selectLockedCells="1"/>
  <mergeCells count="13">
    <mergeCell ref="A22:F22"/>
    <mergeCell ref="A9:A10"/>
    <mergeCell ref="B9:Q9"/>
    <mergeCell ref="A18:F18"/>
    <mergeCell ref="A20:C20"/>
    <mergeCell ref="F20:P20"/>
    <mergeCell ref="F21:P21"/>
    <mergeCell ref="B7:H7"/>
    <mergeCell ref="O1:Q1"/>
    <mergeCell ref="A3:Q3"/>
    <mergeCell ref="B4:M4"/>
    <mergeCell ref="B5:M5"/>
    <mergeCell ref="G6:H6"/>
  </mergeCells>
  <pageMargins left="0.70866141732283472" right="0.34" top="0.36" bottom="0.17" header="0.31496062992125984" footer="0.16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2:Q23"/>
  <sheetViews>
    <sheetView topLeftCell="B1" workbookViewId="0">
      <selection activeCell="G5" sqref="G5:H5"/>
    </sheetView>
  </sheetViews>
  <sheetFormatPr defaultRowHeight="15" x14ac:dyDescent="0.25"/>
  <cols>
    <col min="1" max="1" width="41.7109375" customWidth="1"/>
    <col min="5" max="5" width="12.5703125" customWidth="1"/>
    <col min="9" max="9" width="11.7109375" customWidth="1"/>
    <col min="12" max="12" width="11.28515625" customWidth="1"/>
    <col min="13" max="13" width="11.42578125" customWidth="1"/>
  </cols>
  <sheetData>
    <row r="2" spans="1:17" ht="18" x14ac:dyDescent="0.25">
      <c r="A2" s="112" t="s">
        <v>66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18.75" x14ac:dyDescent="0.3">
      <c r="A3" s="27"/>
      <c r="B3" s="115" t="s">
        <v>61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27"/>
      <c r="O3" s="27"/>
      <c r="P3" s="27"/>
      <c r="Q3" s="27"/>
    </row>
    <row r="4" spans="1:17" ht="18.75" x14ac:dyDescent="0.25">
      <c r="A4" s="68"/>
      <c r="B4" s="116" t="s">
        <v>21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68"/>
      <c r="O4" s="68"/>
      <c r="P4" s="68"/>
      <c r="Q4" s="27"/>
    </row>
    <row r="5" spans="1:17" ht="18.75" customHeight="1" x14ac:dyDescent="0.25">
      <c r="A5" s="68"/>
      <c r="B5" s="69"/>
      <c r="C5" s="70"/>
      <c r="D5" s="69"/>
      <c r="E5" s="117" t="s">
        <v>12</v>
      </c>
      <c r="F5" s="118"/>
      <c r="G5" s="119" t="s">
        <v>110</v>
      </c>
      <c r="H5" s="119"/>
      <c r="I5" s="71"/>
      <c r="J5" s="71"/>
      <c r="K5" s="71"/>
      <c r="L5" s="68"/>
      <c r="M5" s="68"/>
      <c r="N5" s="68"/>
      <c r="O5" s="68"/>
      <c r="P5" s="68"/>
      <c r="Q5" s="27"/>
    </row>
    <row r="6" spans="1:17" ht="18.75" customHeight="1" x14ac:dyDescent="0.25">
      <c r="A6" s="68"/>
      <c r="B6" s="112" t="s">
        <v>20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68"/>
      <c r="O6" s="68"/>
      <c r="P6" s="68"/>
      <c r="Q6" s="27"/>
    </row>
    <row r="7" spans="1:17" ht="17.25" x14ac:dyDescent="0.25">
      <c r="A7" s="72"/>
      <c r="B7" s="73"/>
      <c r="C7" s="73"/>
      <c r="D7" s="73"/>
      <c r="E7" s="73"/>
      <c r="F7" s="73"/>
      <c r="G7" s="73"/>
      <c r="H7" s="73"/>
      <c r="I7" s="73"/>
    </row>
    <row r="8" spans="1:17" x14ac:dyDescent="0.25">
      <c r="A8" s="113" t="s">
        <v>24</v>
      </c>
      <c r="B8" s="114" t="s">
        <v>45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</row>
    <row r="9" spans="1:17" ht="27" x14ac:dyDescent="0.25">
      <c r="A9" s="113"/>
      <c r="B9" s="74" t="s">
        <v>0</v>
      </c>
      <c r="C9" s="75" t="s">
        <v>1</v>
      </c>
      <c r="D9" s="75" t="s">
        <v>2</v>
      </c>
      <c r="E9" s="76" t="s">
        <v>16</v>
      </c>
      <c r="F9" s="75" t="s">
        <v>3</v>
      </c>
      <c r="G9" s="75" t="s">
        <v>4</v>
      </c>
      <c r="H9" s="75" t="s">
        <v>5</v>
      </c>
      <c r="I9" s="76" t="s">
        <v>17</v>
      </c>
      <c r="J9" s="75" t="s">
        <v>6</v>
      </c>
      <c r="K9" s="75" t="s">
        <v>7</v>
      </c>
      <c r="L9" s="75" t="s">
        <v>8</v>
      </c>
      <c r="M9" s="76" t="s">
        <v>18</v>
      </c>
      <c r="N9" s="75" t="s">
        <v>9</v>
      </c>
      <c r="O9" s="75" t="s">
        <v>10</v>
      </c>
      <c r="P9" s="75" t="s">
        <v>11</v>
      </c>
      <c r="Q9" s="76" t="s">
        <v>19</v>
      </c>
    </row>
    <row r="10" spans="1:17" ht="70.5" customHeight="1" x14ac:dyDescent="0.25">
      <c r="A10" s="10" t="s">
        <v>25</v>
      </c>
      <c r="B10" s="13">
        <v>16</v>
      </c>
      <c r="C10" s="13">
        <v>15</v>
      </c>
      <c r="D10" s="13">
        <v>14</v>
      </c>
      <c r="E10" s="11">
        <f>SUM(B10:D10)/3</f>
        <v>15</v>
      </c>
      <c r="F10" s="77">
        <v>14</v>
      </c>
      <c r="G10" s="77">
        <v>13</v>
      </c>
      <c r="H10" s="77">
        <v>15</v>
      </c>
      <c r="I10" s="11">
        <v>15</v>
      </c>
      <c r="J10" s="78">
        <v>17</v>
      </c>
      <c r="K10" s="78">
        <v>16</v>
      </c>
      <c r="L10" s="78">
        <v>15</v>
      </c>
      <c r="M10" s="79">
        <v>15</v>
      </c>
      <c r="N10" s="78">
        <v>14</v>
      </c>
      <c r="O10" s="78">
        <v>13</v>
      </c>
      <c r="P10" s="78">
        <v>11</v>
      </c>
      <c r="Q10" s="79">
        <v>14</v>
      </c>
    </row>
    <row r="11" spans="1:17" ht="62.25" customHeight="1" x14ac:dyDescent="0.25">
      <c r="A11" s="10" t="s">
        <v>26</v>
      </c>
      <c r="B11" s="14">
        <v>95</v>
      </c>
      <c r="C11" s="13">
        <v>95</v>
      </c>
      <c r="D11" s="13">
        <v>96</v>
      </c>
      <c r="E11" s="11">
        <v>95</v>
      </c>
      <c r="F11" s="77">
        <v>99</v>
      </c>
      <c r="G11" s="77">
        <v>101</v>
      </c>
      <c r="H11" s="77">
        <v>100</v>
      </c>
      <c r="I11" s="11">
        <v>98</v>
      </c>
      <c r="J11" s="78">
        <v>81</v>
      </c>
      <c r="K11" s="78">
        <v>82</v>
      </c>
      <c r="L11" s="78">
        <v>79</v>
      </c>
      <c r="M11" s="79">
        <v>92</v>
      </c>
      <c r="N11" s="78">
        <v>81</v>
      </c>
      <c r="O11" s="78">
        <v>83</v>
      </c>
      <c r="P11" s="78">
        <v>84</v>
      </c>
      <c r="Q11" s="79">
        <v>90</v>
      </c>
    </row>
    <row r="12" spans="1:17" ht="78" customHeight="1" x14ac:dyDescent="0.25">
      <c r="A12" s="10" t="s">
        <v>27</v>
      </c>
      <c r="B12" s="14">
        <v>0</v>
      </c>
      <c r="C12" s="13">
        <v>0</v>
      </c>
      <c r="D12" s="13">
        <v>0</v>
      </c>
      <c r="E12" s="11">
        <f t="shared" ref="E12:E15" si="0">SUM(B12:D12)/3</f>
        <v>0</v>
      </c>
      <c r="F12" s="77">
        <v>0</v>
      </c>
      <c r="G12" s="77">
        <v>0</v>
      </c>
      <c r="H12" s="77">
        <v>0</v>
      </c>
      <c r="I12" s="11">
        <v>0</v>
      </c>
      <c r="J12" s="78">
        <v>0</v>
      </c>
      <c r="K12" s="78">
        <v>0</v>
      </c>
      <c r="L12" s="78">
        <v>0</v>
      </c>
      <c r="M12" s="79">
        <v>0</v>
      </c>
      <c r="N12" s="78">
        <v>0</v>
      </c>
      <c r="O12" s="78">
        <v>0</v>
      </c>
      <c r="P12" s="78">
        <v>0</v>
      </c>
      <c r="Q12" s="79">
        <v>0</v>
      </c>
    </row>
    <row r="13" spans="1:17" ht="75.75" customHeight="1" x14ac:dyDescent="0.25">
      <c r="A13" s="10" t="s">
        <v>28</v>
      </c>
      <c r="B13" s="14">
        <v>1</v>
      </c>
      <c r="C13" s="13">
        <v>1</v>
      </c>
      <c r="D13" s="13">
        <v>1</v>
      </c>
      <c r="E13" s="11">
        <f t="shared" si="0"/>
        <v>1</v>
      </c>
      <c r="F13" s="77">
        <v>1</v>
      </c>
      <c r="G13" s="77">
        <v>1</v>
      </c>
      <c r="H13" s="77">
        <v>1</v>
      </c>
      <c r="I13" s="11">
        <v>1</v>
      </c>
      <c r="J13" s="78">
        <v>1</v>
      </c>
      <c r="K13" s="78">
        <v>1</v>
      </c>
      <c r="L13" s="78">
        <v>1</v>
      </c>
      <c r="M13" s="79">
        <v>1</v>
      </c>
      <c r="N13" s="78">
        <v>1</v>
      </c>
      <c r="O13" s="78">
        <v>1</v>
      </c>
      <c r="P13" s="78">
        <v>1</v>
      </c>
      <c r="Q13" s="79">
        <v>1</v>
      </c>
    </row>
    <row r="14" spans="1:17" ht="48" customHeight="1" x14ac:dyDescent="0.25">
      <c r="A14" s="10" t="s">
        <v>29</v>
      </c>
      <c r="B14" s="14">
        <v>111</v>
      </c>
      <c r="C14" s="13">
        <v>110</v>
      </c>
      <c r="D14" s="13">
        <v>110</v>
      </c>
      <c r="E14" s="11">
        <f t="shared" si="0"/>
        <v>110.33333333333333</v>
      </c>
      <c r="F14" s="77">
        <v>113</v>
      </c>
      <c r="G14" s="77">
        <v>114</v>
      </c>
      <c r="H14" s="77">
        <v>115</v>
      </c>
      <c r="I14" s="11">
        <v>112</v>
      </c>
      <c r="J14" s="78">
        <v>98</v>
      </c>
      <c r="K14" s="78">
        <v>98</v>
      </c>
      <c r="L14" s="78">
        <v>94</v>
      </c>
      <c r="M14" s="79">
        <v>107</v>
      </c>
      <c r="N14" s="78">
        <v>95</v>
      </c>
      <c r="O14" s="78">
        <v>96</v>
      </c>
      <c r="P14" s="78">
        <v>95</v>
      </c>
      <c r="Q14" s="79">
        <v>104</v>
      </c>
    </row>
    <row r="15" spans="1:17" ht="26.25" customHeight="1" x14ac:dyDescent="0.25">
      <c r="A15" s="9" t="s">
        <v>30</v>
      </c>
      <c r="B15" s="15">
        <v>1</v>
      </c>
      <c r="C15" s="15">
        <v>1</v>
      </c>
      <c r="D15" s="15">
        <v>1</v>
      </c>
      <c r="E15" s="11">
        <f t="shared" si="0"/>
        <v>1</v>
      </c>
      <c r="F15" s="15">
        <v>1</v>
      </c>
      <c r="G15" s="80">
        <v>1</v>
      </c>
      <c r="H15" s="80">
        <v>1</v>
      </c>
      <c r="I15" s="11">
        <v>1</v>
      </c>
      <c r="J15" s="80">
        <v>1</v>
      </c>
      <c r="K15" s="80">
        <v>1</v>
      </c>
      <c r="L15" s="80">
        <v>1</v>
      </c>
      <c r="M15" s="79">
        <v>1</v>
      </c>
      <c r="N15" s="80">
        <v>1</v>
      </c>
      <c r="O15" s="80">
        <v>1</v>
      </c>
      <c r="P15" s="80">
        <v>1</v>
      </c>
      <c r="Q15" s="79">
        <v>1</v>
      </c>
    </row>
    <row r="16" spans="1:17" ht="47.25" customHeight="1" x14ac:dyDescent="0.25">
      <c r="A16" s="10" t="s">
        <v>31</v>
      </c>
      <c r="B16" s="15"/>
      <c r="C16" s="15"/>
      <c r="D16" s="15"/>
      <c r="E16" s="11"/>
      <c r="F16" s="15"/>
      <c r="G16" s="80"/>
      <c r="H16" s="80"/>
      <c r="I16" s="11"/>
      <c r="J16" s="80"/>
      <c r="K16" s="80"/>
      <c r="L16" s="80"/>
      <c r="M16" s="79"/>
      <c r="N16" s="80"/>
      <c r="O16" s="80"/>
      <c r="P16" s="80"/>
      <c r="Q16" s="79"/>
    </row>
    <row r="17" spans="1:16" x14ac:dyDescent="0.25">
      <c r="A17" s="109"/>
      <c r="B17" s="109"/>
      <c r="C17" s="109"/>
      <c r="D17" s="109"/>
      <c r="E17" s="109"/>
      <c r="F17" s="109"/>
    </row>
    <row r="18" spans="1:16" x14ac:dyDescent="0.25">
      <c r="A18" s="67" t="s">
        <v>32</v>
      </c>
      <c r="B18" s="67"/>
      <c r="C18" s="67"/>
      <c r="D18" s="67"/>
      <c r="E18" s="67"/>
      <c r="F18" s="6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18" x14ac:dyDescent="0.25">
      <c r="A19" s="110" t="s">
        <v>33</v>
      </c>
      <c r="B19" s="110"/>
      <c r="C19" s="110"/>
      <c r="D19" s="25"/>
      <c r="E19" s="25"/>
      <c r="F19" s="111" t="s">
        <v>62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1:16" ht="18" x14ac:dyDescent="0.25">
      <c r="A20" s="26"/>
      <c r="B20" s="27"/>
      <c r="C20" s="27"/>
      <c r="D20" s="27"/>
      <c r="E20" s="27"/>
      <c r="F20" s="111" t="s">
        <v>13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6" x14ac:dyDescent="0.25">
      <c r="A21" s="106"/>
      <c r="B21" s="106"/>
      <c r="C21" s="106"/>
      <c r="D21" s="106"/>
      <c r="E21" s="106"/>
      <c r="F21" s="106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x14ac:dyDescent="0.25">
      <c r="A22" s="29" t="s">
        <v>14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25">
      <c r="A23" s="81" t="s">
        <v>63</v>
      </c>
      <c r="B23" s="27" t="s">
        <v>95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</sheetData>
  <mergeCells count="13">
    <mergeCell ref="A2:Q2"/>
    <mergeCell ref="B3:M3"/>
    <mergeCell ref="B4:M4"/>
    <mergeCell ref="E5:F5"/>
    <mergeCell ref="G5:H5"/>
    <mergeCell ref="A21:F21"/>
    <mergeCell ref="B6:M6"/>
    <mergeCell ref="A8:A9"/>
    <mergeCell ref="B8:Q8"/>
    <mergeCell ref="A17:F17"/>
    <mergeCell ref="A19:C19"/>
    <mergeCell ref="F19:P19"/>
    <mergeCell ref="F20:P20"/>
  </mergeCells>
  <pageMargins left="0.70866141732283472" right="0.70866141732283472" top="0.74803149606299213" bottom="0.74803149606299213" header="0.31496062992125984" footer="0.31496062992125984"/>
  <pageSetup paperSize="9" scale="65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34"/>
  <sheetViews>
    <sheetView view="pageBreakPreview" zoomScale="80" zoomScaleNormal="80" zoomScaleSheetLayoutView="80" workbookViewId="0">
      <selection activeCell="C14" sqref="C14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x14ac:dyDescent="0.25">
      <c r="O1" s="120"/>
      <c r="P1" s="120"/>
      <c r="Q1" s="120"/>
    </row>
    <row r="2" spans="1:17" s="24" customFormat="1" x14ac:dyDescent="0.25"/>
    <row r="3" spans="1:17" s="24" customFormat="1" ht="38.25" customHeight="1" x14ac:dyDescent="0.25">
      <c r="A3" s="102" t="s">
        <v>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s="24" customFormat="1" ht="29.25" customHeight="1" x14ac:dyDescent="0.2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7" s="24" customFormat="1" ht="18.75" customHeight="1" x14ac:dyDescent="0.25">
      <c r="A5" s="22"/>
      <c r="B5" s="104" t="s">
        <v>21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22"/>
      <c r="O5" s="22"/>
      <c r="P5" s="22"/>
    </row>
    <row r="6" spans="1:17" s="24" customFormat="1" ht="18.75" customHeight="1" x14ac:dyDescent="0.25">
      <c r="A6" s="22"/>
      <c r="B6" s="18"/>
      <c r="C6" s="19"/>
      <c r="D6" s="18" t="s">
        <v>12</v>
      </c>
      <c r="E6" s="20"/>
      <c r="F6" s="20"/>
      <c r="G6" s="105" t="s">
        <v>22</v>
      </c>
      <c r="H6" s="105"/>
      <c r="I6" s="21"/>
      <c r="J6" s="21"/>
      <c r="K6" s="21"/>
      <c r="L6" s="22"/>
      <c r="M6" s="22"/>
      <c r="N6" s="22"/>
      <c r="O6" s="22"/>
      <c r="P6" s="22"/>
    </row>
    <row r="7" spans="1:17" s="24" customFormat="1" ht="18.75" customHeight="1" x14ac:dyDescent="0.25">
      <c r="A7" s="22"/>
      <c r="B7" s="99" t="s">
        <v>20</v>
      </c>
      <c r="C7" s="100"/>
      <c r="D7" s="100"/>
      <c r="E7" s="100"/>
      <c r="F7" s="100"/>
      <c r="G7" s="100"/>
      <c r="H7" s="100"/>
      <c r="I7" s="21"/>
      <c r="J7" s="21"/>
      <c r="K7" s="21"/>
      <c r="L7" s="22"/>
      <c r="M7" s="22"/>
      <c r="N7" s="22"/>
      <c r="O7" s="22"/>
      <c r="P7" s="22"/>
    </row>
    <row r="8" spans="1:17" s="24" customFormat="1" ht="17.25" x14ac:dyDescent="0.25">
      <c r="A8" s="37"/>
      <c r="B8" s="38"/>
      <c r="C8" s="38"/>
      <c r="D8" s="38"/>
      <c r="E8" s="38"/>
      <c r="F8" s="38"/>
      <c r="G8" s="38"/>
      <c r="H8" s="38"/>
      <c r="I8" s="38"/>
    </row>
    <row r="9" spans="1:17" ht="24" customHeight="1" x14ac:dyDescent="0.25">
      <c r="A9" s="107" t="s">
        <v>24</v>
      </c>
      <c r="B9" s="108" t="s">
        <v>45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7" ht="27" x14ac:dyDescent="0.25">
      <c r="A10" s="107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34</v>
      </c>
      <c r="B11" s="13"/>
      <c r="C11" s="13"/>
      <c r="D11" s="13"/>
      <c r="E11" s="11">
        <f>SUM(B11:D11)/3</f>
        <v>0</v>
      </c>
      <c r="F11" s="13"/>
      <c r="G11" s="13"/>
      <c r="H11" s="13"/>
      <c r="I11" s="11">
        <f>(B11+C11+D11+F11+G11+H11)/6</f>
        <v>0</v>
      </c>
      <c r="J11" s="17"/>
      <c r="K11" s="17"/>
      <c r="L11" s="17"/>
      <c r="M11" s="12">
        <f>(F11+G11+H11+J11+K11+L11+J11+K11+L11)/9</f>
        <v>0</v>
      </c>
      <c r="N11" s="17"/>
      <c r="O11" s="17"/>
      <c r="P11" s="17"/>
      <c r="Q11" s="12">
        <f>(B11+C11+D11+F11+G11+H11+J11+K11+L11+N11+O11+P11)/12</f>
        <v>0</v>
      </c>
    </row>
    <row r="12" spans="1:17" ht="54" customHeight="1" x14ac:dyDescent="0.25">
      <c r="A12" s="7" t="s">
        <v>35</v>
      </c>
      <c r="B12" s="14"/>
      <c r="C12" s="13"/>
      <c r="D12" s="13"/>
      <c r="E12" s="11">
        <f t="shared" ref="E12:E22" si="0">SUM(B12:D12)/3</f>
        <v>0</v>
      </c>
      <c r="F12" s="13"/>
      <c r="G12" s="13"/>
      <c r="H12" s="13"/>
      <c r="I12" s="11">
        <f t="shared" ref="I12:I22" si="1">(B12+C12+D12+F12+G12+H12)/6</f>
        <v>0</v>
      </c>
      <c r="J12" s="17"/>
      <c r="K12" s="17"/>
      <c r="L12" s="17"/>
      <c r="M12" s="12">
        <f t="shared" ref="M12:M22" si="2">(F12+G12+H12+J12+K12+L12+J12+K12+L12)/9</f>
        <v>0</v>
      </c>
      <c r="N12" s="17"/>
      <c r="O12" s="17"/>
      <c r="P12" s="17"/>
      <c r="Q12" s="12">
        <f t="shared" ref="Q12:Q22" si="3">(B12+C12+D12+F12+G12+H12+J12+K12+L12+N12+O12+P12)/12</f>
        <v>0</v>
      </c>
    </row>
    <row r="13" spans="1:17" ht="54" customHeight="1" x14ac:dyDescent="0.25">
      <c r="A13" s="7" t="s">
        <v>36</v>
      </c>
      <c r="B13" s="14"/>
      <c r="C13" s="13"/>
      <c r="D13" s="13"/>
      <c r="E13" s="11">
        <f t="shared" si="0"/>
        <v>0</v>
      </c>
      <c r="F13" s="13"/>
      <c r="G13" s="13"/>
      <c r="H13" s="13"/>
      <c r="I13" s="11">
        <f t="shared" si="1"/>
        <v>0</v>
      </c>
      <c r="J13" s="17"/>
      <c r="K13" s="17"/>
      <c r="L13" s="17"/>
      <c r="M13" s="12">
        <f t="shared" si="2"/>
        <v>0</v>
      </c>
      <c r="N13" s="17"/>
      <c r="O13" s="17"/>
      <c r="P13" s="17"/>
      <c r="Q13" s="12">
        <f t="shared" si="3"/>
        <v>0</v>
      </c>
    </row>
    <row r="14" spans="1:17" ht="54" customHeight="1" x14ac:dyDescent="0.25">
      <c r="A14" s="7" t="s">
        <v>37</v>
      </c>
      <c r="B14" s="14"/>
      <c r="C14" s="13"/>
      <c r="D14" s="13"/>
      <c r="E14" s="11">
        <f t="shared" si="0"/>
        <v>0</v>
      </c>
      <c r="F14" s="13"/>
      <c r="G14" s="13"/>
      <c r="H14" s="13"/>
      <c r="I14" s="11">
        <f t="shared" si="1"/>
        <v>0</v>
      </c>
      <c r="J14" s="17"/>
      <c r="K14" s="17"/>
      <c r="L14" s="17"/>
      <c r="M14" s="12">
        <f t="shared" si="2"/>
        <v>0</v>
      </c>
      <c r="N14" s="17"/>
      <c r="O14" s="17"/>
      <c r="P14" s="17"/>
      <c r="Q14" s="12">
        <f t="shared" si="3"/>
        <v>0</v>
      </c>
    </row>
    <row r="15" spans="1:17" ht="67.5" x14ac:dyDescent="0.25">
      <c r="A15" s="7" t="s">
        <v>39</v>
      </c>
      <c r="B15" s="14"/>
      <c r="C15" s="13"/>
      <c r="D15" s="13"/>
      <c r="E15" s="11">
        <f t="shared" si="0"/>
        <v>0</v>
      </c>
      <c r="F15" s="13"/>
      <c r="G15" s="13"/>
      <c r="H15" s="13"/>
      <c r="I15" s="11">
        <f t="shared" si="1"/>
        <v>0</v>
      </c>
      <c r="J15" s="17"/>
      <c r="K15" s="17"/>
      <c r="L15" s="17"/>
      <c r="M15" s="12">
        <f t="shared" si="2"/>
        <v>0</v>
      </c>
      <c r="N15" s="17"/>
      <c r="O15" s="17"/>
      <c r="P15" s="17"/>
      <c r="Q15" s="12">
        <f t="shared" si="3"/>
        <v>0</v>
      </c>
    </row>
    <row r="16" spans="1:17" ht="67.5" customHeight="1" x14ac:dyDescent="0.25">
      <c r="A16" s="7" t="s">
        <v>40</v>
      </c>
      <c r="B16" s="14"/>
      <c r="C16" s="13"/>
      <c r="D16" s="13"/>
      <c r="E16" s="11">
        <f t="shared" si="0"/>
        <v>0</v>
      </c>
      <c r="F16" s="13"/>
      <c r="G16" s="13"/>
      <c r="H16" s="13"/>
      <c r="I16" s="11">
        <f t="shared" si="1"/>
        <v>0</v>
      </c>
      <c r="J16" s="17"/>
      <c r="K16" s="17"/>
      <c r="L16" s="17"/>
      <c r="M16" s="12">
        <f t="shared" si="2"/>
        <v>0</v>
      </c>
      <c r="N16" s="17"/>
      <c r="O16" s="17"/>
      <c r="P16" s="17"/>
      <c r="Q16" s="12">
        <f t="shared" si="3"/>
        <v>0</v>
      </c>
    </row>
    <row r="17" spans="1:17" ht="98.25" customHeight="1" x14ac:dyDescent="0.25">
      <c r="A17" s="7" t="s">
        <v>38</v>
      </c>
      <c r="B17" s="14"/>
      <c r="C17" s="13"/>
      <c r="D17" s="13"/>
      <c r="E17" s="11">
        <f t="shared" si="0"/>
        <v>0</v>
      </c>
      <c r="F17" s="13"/>
      <c r="G17" s="13"/>
      <c r="H17" s="13"/>
      <c r="I17" s="11">
        <f t="shared" si="1"/>
        <v>0</v>
      </c>
      <c r="J17" s="17"/>
      <c r="K17" s="17"/>
      <c r="L17" s="17"/>
      <c r="M17" s="12">
        <f t="shared" si="2"/>
        <v>0</v>
      </c>
      <c r="N17" s="17"/>
      <c r="O17" s="17"/>
      <c r="P17" s="17"/>
      <c r="Q17" s="12">
        <f t="shared" si="3"/>
        <v>0</v>
      </c>
    </row>
    <row r="18" spans="1:17" ht="78.75" customHeight="1" x14ac:dyDescent="0.25">
      <c r="A18" s="7" t="s">
        <v>41</v>
      </c>
      <c r="B18" s="14"/>
      <c r="C18" s="13"/>
      <c r="D18" s="13"/>
      <c r="E18" s="11">
        <f t="shared" si="0"/>
        <v>0</v>
      </c>
      <c r="F18" s="13"/>
      <c r="G18" s="13"/>
      <c r="H18" s="13"/>
      <c r="I18" s="11">
        <f t="shared" si="1"/>
        <v>0</v>
      </c>
      <c r="J18" s="17"/>
      <c r="K18" s="17"/>
      <c r="L18" s="17"/>
      <c r="M18" s="12">
        <f t="shared" si="2"/>
        <v>0</v>
      </c>
      <c r="N18" s="17"/>
      <c r="O18" s="17"/>
      <c r="P18" s="17"/>
      <c r="Q18" s="12">
        <f t="shared" si="3"/>
        <v>0</v>
      </c>
    </row>
    <row r="19" spans="1:17" ht="78.75" customHeight="1" x14ac:dyDescent="0.25">
      <c r="A19" s="7" t="s">
        <v>44</v>
      </c>
      <c r="B19" s="14"/>
      <c r="C19" s="13"/>
      <c r="D19" s="13"/>
      <c r="E19" s="11">
        <f t="shared" si="0"/>
        <v>0</v>
      </c>
      <c r="F19" s="13"/>
      <c r="G19" s="13"/>
      <c r="H19" s="13"/>
      <c r="I19" s="11">
        <f t="shared" si="1"/>
        <v>0</v>
      </c>
      <c r="J19" s="17"/>
      <c r="K19" s="17"/>
      <c r="L19" s="17"/>
      <c r="M19" s="12">
        <f t="shared" si="2"/>
        <v>0</v>
      </c>
      <c r="N19" s="17"/>
      <c r="O19" s="17"/>
      <c r="P19" s="17"/>
      <c r="Q19" s="12">
        <f t="shared" si="3"/>
        <v>0</v>
      </c>
    </row>
    <row r="20" spans="1:17" ht="48.75" customHeight="1" x14ac:dyDescent="0.25">
      <c r="A20" s="10" t="s">
        <v>42</v>
      </c>
      <c r="B20" s="15"/>
      <c r="C20" s="15"/>
      <c r="D20" s="15"/>
      <c r="E20" s="11">
        <f t="shared" si="0"/>
        <v>0</v>
      </c>
      <c r="F20" s="15"/>
      <c r="G20" s="16"/>
      <c r="H20" s="16"/>
      <c r="I20" s="11">
        <f t="shared" si="1"/>
        <v>0</v>
      </c>
      <c r="J20" s="16"/>
      <c r="K20" s="16"/>
      <c r="L20" s="16"/>
      <c r="M20" s="12">
        <f t="shared" si="2"/>
        <v>0</v>
      </c>
      <c r="N20" s="16"/>
      <c r="O20" s="16"/>
      <c r="P20" s="16"/>
      <c r="Q20" s="12">
        <f t="shared" si="3"/>
        <v>0</v>
      </c>
    </row>
    <row r="21" spans="1:17" ht="34.5" customHeight="1" x14ac:dyDescent="0.25">
      <c r="A21" s="10" t="s">
        <v>43</v>
      </c>
      <c r="B21" s="15"/>
      <c r="C21" s="15"/>
      <c r="D21" s="15"/>
      <c r="E21" s="11">
        <f t="shared" si="0"/>
        <v>0</v>
      </c>
      <c r="F21" s="15"/>
      <c r="G21" s="16"/>
      <c r="H21" s="16"/>
      <c r="I21" s="11">
        <f t="shared" si="1"/>
        <v>0</v>
      </c>
      <c r="J21" s="16"/>
      <c r="K21" s="16"/>
      <c r="L21" s="16"/>
      <c r="M21" s="12">
        <f t="shared" si="2"/>
        <v>0</v>
      </c>
      <c r="N21" s="16"/>
      <c r="O21" s="16"/>
      <c r="P21" s="16"/>
      <c r="Q21" s="12">
        <f t="shared" si="3"/>
        <v>0</v>
      </c>
    </row>
    <row r="22" spans="1:17" x14ac:dyDescent="0.25">
      <c r="A22" s="10"/>
      <c r="B22" s="15"/>
      <c r="C22" s="15"/>
      <c r="D22" s="15"/>
      <c r="E22" s="11">
        <f t="shared" si="0"/>
        <v>0</v>
      </c>
      <c r="F22" s="15"/>
      <c r="G22" s="16"/>
      <c r="H22" s="16"/>
      <c r="I22" s="11">
        <f t="shared" si="1"/>
        <v>0</v>
      </c>
      <c r="J22" s="16"/>
      <c r="K22" s="16"/>
      <c r="L22" s="16"/>
      <c r="M22" s="12">
        <f t="shared" si="2"/>
        <v>0</v>
      </c>
      <c r="N22" s="16"/>
      <c r="O22" s="16"/>
      <c r="P22" s="16"/>
      <c r="Q22" s="12">
        <f t="shared" si="3"/>
        <v>0</v>
      </c>
    </row>
    <row r="23" spans="1:17" x14ac:dyDescent="0.25">
      <c r="A23" s="109"/>
      <c r="B23" s="109"/>
      <c r="C23" s="109"/>
      <c r="D23" s="109"/>
      <c r="E23" s="109"/>
      <c r="F23" s="109"/>
    </row>
    <row r="24" spans="1:17" x14ac:dyDescent="0.25">
      <c r="A24" s="28" t="s">
        <v>32</v>
      </c>
      <c r="B24" s="28"/>
      <c r="C24" s="28"/>
      <c r="D24" s="28"/>
      <c r="E24" s="28"/>
      <c r="F24" s="28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ht="18" x14ac:dyDescent="0.25">
      <c r="A25" s="110" t="s">
        <v>33</v>
      </c>
      <c r="B25" s="110"/>
      <c r="C25" s="110"/>
      <c r="D25" s="25"/>
      <c r="E25" s="25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7" ht="18" x14ac:dyDescent="0.25">
      <c r="A26" s="26"/>
      <c r="B26" s="27"/>
      <c r="C26" s="27"/>
      <c r="D26" s="27"/>
      <c r="E26" s="27"/>
      <c r="F26" s="111" t="s">
        <v>13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7" x14ac:dyDescent="0.25">
      <c r="A27" s="106"/>
      <c r="B27" s="106"/>
      <c r="C27" s="106"/>
      <c r="D27" s="106"/>
      <c r="E27" s="106"/>
      <c r="F27" s="106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7" x14ac:dyDescent="0.25">
      <c r="A28" s="29" t="s">
        <v>14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7" x14ac:dyDescent="0.25">
      <c r="A29" s="30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1" spans="1:17" ht="18" x14ac:dyDescent="0.25">
      <c r="A31" s="3"/>
    </row>
    <row r="32" spans="1:17" ht="18" x14ac:dyDescent="0.25">
      <c r="A32" s="3"/>
    </row>
    <row r="33" spans="1:1" ht="18" x14ac:dyDescent="0.25">
      <c r="A33" s="3"/>
    </row>
    <row r="34" spans="1:1" ht="18" x14ac:dyDescent="0.25">
      <c r="A34" s="3"/>
    </row>
  </sheetData>
  <sheetProtection algorithmName="SHA-512" hashValue="72N9obERC6WSn8AcKiMI9e8KiI+2TK18gc6Hgk9fdWE9+zgo7/trAdjv1nLD1gfpqxKLCkYUCzipH9XS0gEJ3A==" saltValue="XWVrweFD+Y9IVlYZAgrGxw==" spinCount="100000" sheet="1" selectLockedCells="1"/>
  <mergeCells count="13">
    <mergeCell ref="A27:F27"/>
    <mergeCell ref="A9:A10"/>
    <mergeCell ref="B9:Q9"/>
    <mergeCell ref="A23:F23"/>
    <mergeCell ref="A25:C25"/>
    <mergeCell ref="F25:P25"/>
    <mergeCell ref="F26:P26"/>
    <mergeCell ref="B7:H7"/>
    <mergeCell ref="O1:Q1"/>
    <mergeCell ref="A3:Q3"/>
    <mergeCell ref="B4:M4"/>
    <mergeCell ref="B5:M5"/>
    <mergeCell ref="G6:H6"/>
  </mergeCells>
  <pageMargins left="0.70866141732283472" right="0.34" top="0.36" bottom="0.17" header="0.31496062992125984" footer="0.16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24"/>
  <sheetViews>
    <sheetView view="pageBreakPreview" topLeftCell="A4" zoomScale="80" zoomScaleNormal="80" zoomScaleSheetLayoutView="80" workbookViewId="0">
      <selection activeCell="C16" sqref="C16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s="24" customFormat="1" x14ac:dyDescent="0.25">
      <c r="O1" s="101"/>
      <c r="P1" s="101"/>
      <c r="Q1" s="101"/>
    </row>
    <row r="2" spans="1:17" s="24" customFormat="1" x14ac:dyDescent="0.25"/>
    <row r="3" spans="1:17" s="24" customFormat="1" ht="38.25" customHeight="1" x14ac:dyDescent="0.25">
      <c r="A3" s="102" t="s">
        <v>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s="24" customFormat="1" ht="29.25" customHeight="1" x14ac:dyDescent="0.2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7" s="24" customFormat="1" ht="18.75" customHeight="1" x14ac:dyDescent="0.25">
      <c r="A5" s="22"/>
      <c r="B5" s="104" t="s">
        <v>21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22"/>
      <c r="O5" s="22"/>
      <c r="P5" s="22"/>
    </row>
    <row r="6" spans="1:17" s="24" customFormat="1" ht="18.75" customHeight="1" x14ac:dyDescent="0.25">
      <c r="A6" s="22"/>
      <c r="B6" s="18"/>
      <c r="C6" s="19"/>
      <c r="D6" s="18" t="s">
        <v>12</v>
      </c>
      <c r="E6" s="20"/>
      <c r="F6" s="20"/>
      <c r="G6" s="105" t="s">
        <v>22</v>
      </c>
      <c r="H6" s="105"/>
      <c r="I6" s="21"/>
      <c r="J6" s="21"/>
      <c r="K6" s="21"/>
      <c r="L6" s="22"/>
      <c r="M6" s="22"/>
      <c r="N6" s="22"/>
      <c r="O6" s="22"/>
      <c r="P6" s="22"/>
    </row>
    <row r="7" spans="1:17" s="24" customFormat="1" ht="18.75" customHeight="1" x14ac:dyDescent="0.25">
      <c r="A7" s="22"/>
      <c r="B7" s="99" t="s">
        <v>20</v>
      </c>
      <c r="C7" s="100"/>
      <c r="D7" s="100"/>
      <c r="E7" s="100"/>
      <c r="F7" s="100"/>
      <c r="G7" s="100"/>
      <c r="H7" s="100"/>
      <c r="I7" s="21"/>
      <c r="J7" s="21"/>
      <c r="K7" s="21"/>
      <c r="L7" s="22"/>
      <c r="M7" s="22"/>
      <c r="N7" s="22"/>
      <c r="O7" s="22"/>
      <c r="P7" s="22"/>
    </row>
    <row r="8" spans="1:17" ht="17.25" x14ac:dyDescent="0.25">
      <c r="A8" s="2"/>
      <c r="B8" s="4"/>
      <c r="C8" s="4"/>
      <c r="D8" s="4"/>
      <c r="E8" s="4"/>
      <c r="F8" s="4"/>
      <c r="G8" s="4"/>
      <c r="H8" s="4"/>
      <c r="I8" s="4"/>
    </row>
    <row r="9" spans="1:17" ht="24" customHeight="1" x14ac:dyDescent="0.25">
      <c r="A9" s="107" t="s">
        <v>24</v>
      </c>
      <c r="B9" s="108" t="s">
        <v>45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7" ht="27" x14ac:dyDescent="0.25">
      <c r="A10" s="107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46</v>
      </c>
      <c r="B11" s="13"/>
      <c r="C11" s="13"/>
      <c r="D11" s="13"/>
      <c r="E11" s="11">
        <f>SUM(B11:D11)/3</f>
        <v>0</v>
      </c>
      <c r="F11" s="13"/>
      <c r="G11" s="13"/>
      <c r="H11" s="13"/>
      <c r="I11" s="11">
        <f>(B11+C11+D11+F11+G11+H11)/6</f>
        <v>0</v>
      </c>
      <c r="J11" s="17"/>
      <c r="K11" s="17"/>
      <c r="L11" s="17"/>
      <c r="M11" s="12">
        <f>(F11+G11+H11+J11+K11+L11+J11+K11+L11)/9</f>
        <v>0</v>
      </c>
      <c r="N11" s="17"/>
      <c r="O11" s="17"/>
      <c r="P11" s="17"/>
      <c r="Q11" s="12">
        <f>(B11+C11+D11+F11+G11+H11+J11+K11+L11+N11+O11+P11)/12</f>
        <v>0</v>
      </c>
    </row>
    <row r="12" spans="1:17" ht="40.5" x14ac:dyDescent="0.25">
      <c r="A12" s="7" t="s">
        <v>47</v>
      </c>
      <c r="B12" s="14"/>
      <c r="C12" s="13"/>
      <c r="D12" s="13"/>
      <c r="E12" s="11">
        <f t="shared" ref="E12" si="0">SUM(B12:D12)/3</f>
        <v>0</v>
      </c>
      <c r="F12" s="13"/>
      <c r="G12" s="13"/>
      <c r="H12" s="13"/>
      <c r="I12" s="11">
        <f t="shared" ref="I12" si="1">(B12+C12+D12+F12+G12+H12)/6</f>
        <v>0</v>
      </c>
      <c r="J12" s="17"/>
      <c r="K12" s="17"/>
      <c r="L12" s="17"/>
      <c r="M12" s="12">
        <f t="shared" ref="M12" si="2">(F12+G12+H12+J12+K12+L12+J12+K12+L12)/9</f>
        <v>0</v>
      </c>
      <c r="N12" s="17"/>
      <c r="O12" s="17"/>
      <c r="P12" s="17"/>
      <c r="Q12" s="12">
        <f t="shared" ref="Q12" si="3">(B12+C12+D12+F12+G12+H12+J12+K12+L12+N12+O12+P12)/12</f>
        <v>0</v>
      </c>
    </row>
    <row r="13" spans="1:17" x14ac:dyDescent="0.25">
      <c r="A13" s="109"/>
      <c r="B13" s="109"/>
      <c r="C13" s="109"/>
      <c r="D13" s="109"/>
      <c r="E13" s="109"/>
      <c r="F13" s="109"/>
    </row>
    <row r="14" spans="1:17" s="24" customFormat="1" x14ac:dyDescent="0.25">
      <c r="A14" s="28" t="s">
        <v>32</v>
      </c>
      <c r="B14" s="28"/>
      <c r="C14" s="28"/>
      <c r="D14" s="28"/>
      <c r="E14" s="28"/>
      <c r="F14" s="28"/>
    </row>
    <row r="15" spans="1:17" s="24" customFormat="1" ht="18" x14ac:dyDescent="0.25">
      <c r="A15" s="110" t="s">
        <v>33</v>
      </c>
      <c r="B15" s="110"/>
      <c r="C15" s="110"/>
      <c r="D15" s="25"/>
      <c r="E15" s="25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7" s="24" customFormat="1" ht="18" x14ac:dyDescent="0.25">
      <c r="A16" s="26"/>
      <c r="B16" s="27"/>
      <c r="C16" s="27"/>
      <c r="D16" s="27"/>
      <c r="E16" s="27"/>
      <c r="F16" s="111" t="s">
        <v>13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6" s="24" customFormat="1" x14ac:dyDescent="0.25">
      <c r="A17" s="106"/>
      <c r="B17" s="106"/>
      <c r="C17" s="106"/>
      <c r="D17" s="106"/>
      <c r="E17" s="106"/>
      <c r="F17" s="106"/>
    </row>
    <row r="18" spans="1:6" s="24" customFormat="1" x14ac:dyDescent="0.25">
      <c r="A18" s="29" t="s">
        <v>14</v>
      </c>
    </row>
    <row r="19" spans="1:6" s="24" customFormat="1" x14ac:dyDescent="0.25">
      <c r="A19" s="30" t="s">
        <v>15</v>
      </c>
    </row>
    <row r="21" spans="1:6" ht="18" x14ac:dyDescent="0.25">
      <c r="A21" s="3"/>
    </row>
    <row r="22" spans="1:6" ht="18" x14ac:dyDescent="0.25">
      <c r="A22" s="3"/>
    </row>
    <row r="23" spans="1:6" ht="18" x14ac:dyDescent="0.25">
      <c r="A23" s="3"/>
    </row>
    <row r="24" spans="1:6" ht="18" x14ac:dyDescent="0.25">
      <c r="A24" s="3"/>
    </row>
  </sheetData>
  <sheetProtection algorithmName="SHA-512" hashValue="W9jM2H8pr+ufbsFQ8KoyoiJQxixf18hPEiakO0m2dP6v8mQ8Ni8lXPrlSNU1PPL4yUvalbM+TeRcodVZ6jbG5w==" saltValue="7JxbYLY1D78gfKR89l/rKA==" spinCount="100000" sheet="1" selectLockedCells="1"/>
  <mergeCells count="13">
    <mergeCell ref="A17:F17"/>
    <mergeCell ref="A9:A10"/>
    <mergeCell ref="B9:Q9"/>
    <mergeCell ref="A13:F13"/>
    <mergeCell ref="A15:C15"/>
    <mergeCell ref="F15:P15"/>
    <mergeCell ref="F16:P16"/>
    <mergeCell ref="B7:H7"/>
    <mergeCell ref="O1:Q1"/>
    <mergeCell ref="A3:Q3"/>
    <mergeCell ref="B4:M4"/>
    <mergeCell ref="B5:M5"/>
    <mergeCell ref="G6:H6"/>
  </mergeCells>
  <pageMargins left="0.70866141732283472" right="0.34" top="0.36" bottom="0.17" header="0.31496062992125984" footer="0.16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6"/>
  <sheetViews>
    <sheetView tabSelected="1" topLeftCell="Q181" zoomScaleNormal="100" workbookViewId="0">
      <selection activeCell="AH188" sqref="AH188"/>
    </sheetView>
  </sheetViews>
  <sheetFormatPr defaultRowHeight="15" x14ac:dyDescent="0.25"/>
  <cols>
    <col min="1" max="1" width="10.140625" bestFit="1" customWidth="1"/>
    <col min="33" max="33" width="13" customWidth="1"/>
    <col min="34" max="34" width="12.85546875" customWidth="1"/>
  </cols>
  <sheetData>
    <row r="1" spans="1:34" ht="15.75" x14ac:dyDescent="0.25">
      <c r="A1" s="32" t="s">
        <v>67</v>
      </c>
      <c r="AG1" s="121" t="s">
        <v>52</v>
      </c>
      <c r="AH1" s="121"/>
    </row>
    <row r="2" spans="1:34" x14ac:dyDescent="0.25">
      <c r="A2" s="32"/>
    </row>
    <row r="3" spans="1:34" x14ac:dyDescent="0.25">
      <c r="A3" s="82" t="s">
        <v>51</v>
      </c>
    </row>
    <row r="4" spans="1:34" s="57" customFormat="1" ht="39" customHeight="1" x14ac:dyDescent="0.25">
      <c r="A4" s="85" t="s">
        <v>69</v>
      </c>
      <c r="B4" s="88">
        <v>44197</v>
      </c>
      <c r="C4" s="88">
        <v>44198</v>
      </c>
      <c r="D4" s="88">
        <v>44199</v>
      </c>
      <c r="E4" s="88">
        <v>44200</v>
      </c>
      <c r="F4" s="88">
        <v>44201</v>
      </c>
      <c r="G4" s="88">
        <v>44202</v>
      </c>
      <c r="H4" s="88">
        <v>44203</v>
      </c>
      <c r="I4" s="88">
        <v>44204</v>
      </c>
      <c r="J4" s="88">
        <v>44205</v>
      </c>
      <c r="K4" s="88">
        <v>44206</v>
      </c>
      <c r="L4" s="88">
        <v>44207</v>
      </c>
      <c r="M4" s="88">
        <v>44208</v>
      </c>
      <c r="N4" s="88">
        <v>44209</v>
      </c>
      <c r="O4" s="88">
        <v>44210</v>
      </c>
      <c r="P4" s="88">
        <v>44211</v>
      </c>
      <c r="Q4" s="88">
        <v>44212</v>
      </c>
      <c r="R4" s="88">
        <v>44213</v>
      </c>
      <c r="S4" s="88">
        <v>44214</v>
      </c>
      <c r="T4" s="88">
        <v>44215</v>
      </c>
      <c r="U4" s="88">
        <v>44216</v>
      </c>
      <c r="V4" s="88">
        <v>44217</v>
      </c>
      <c r="W4" s="88">
        <v>44218</v>
      </c>
      <c r="X4" s="88">
        <v>44219</v>
      </c>
      <c r="Y4" s="88">
        <v>44220</v>
      </c>
      <c r="Z4" s="88">
        <v>44221</v>
      </c>
      <c r="AA4" s="88">
        <v>44222</v>
      </c>
      <c r="AB4" s="88">
        <v>44223</v>
      </c>
      <c r="AC4" s="88">
        <v>44224</v>
      </c>
      <c r="AD4" s="88">
        <v>44225</v>
      </c>
      <c r="AE4" s="88">
        <v>44226</v>
      </c>
      <c r="AF4" s="88">
        <v>44227</v>
      </c>
      <c r="AG4" s="55" t="s">
        <v>49</v>
      </c>
      <c r="AH4" s="56" t="s">
        <v>50</v>
      </c>
    </row>
    <row r="5" spans="1:34" s="43" customFormat="1" ht="18.75" customHeight="1" x14ac:dyDescent="0.25">
      <c r="A5" s="40" t="s">
        <v>48</v>
      </c>
      <c r="B5" s="41">
        <v>16</v>
      </c>
      <c r="C5" s="41">
        <v>16</v>
      </c>
      <c r="D5" s="41">
        <v>16</v>
      </c>
      <c r="E5" s="41">
        <v>16</v>
      </c>
      <c r="F5" s="41">
        <v>16</v>
      </c>
      <c r="G5" s="41">
        <v>16</v>
      </c>
      <c r="H5" s="41">
        <v>16</v>
      </c>
      <c r="I5" s="41">
        <v>16</v>
      </c>
      <c r="J5" s="41">
        <v>16</v>
      </c>
      <c r="K5" s="41">
        <v>16</v>
      </c>
      <c r="L5" s="41">
        <v>16</v>
      </c>
      <c r="M5" s="41">
        <v>16</v>
      </c>
      <c r="N5" s="41">
        <v>16</v>
      </c>
      <c r="O5" s="41">
        <v>16</v>
      </c>
      <c r="P5" s="41">
        <v>16</v>
      </c>
      <c r="Q5" s="41">
        <v>16</v>
      </c>
      <c r="R5" s="41">
        <v>16</v>
      </c>
      <c r="S5" s="41">
        <v>16</v>
      </c>
      <c r="T5" s="41">
        <v>16</v>
      </c>
      <c r="U5" s="41">
        <v>16</v>
      </c>
      <c r="V5" s="41">
        <v>16</v>
      </c>
      <c r="W5" s="41">
        <v>16</v>
      </c>
      <c r="X5" s="41">
        <v>16</v>
      </c>
      <c r="Y5" s="41">
        <v>16</v>
      </c>
      <c r="Z5" s="41">
        <v>16</v>
      </c>
      <c r="AA5" s="41">
        <v>16</v>
      </c>
      <c r="AB5" s="41">
        <v>16</v>
      </c>
      <c r="AC5" s="41">
        <v>16</v>
      </c>
      <c r="AD5" s="41">
        <v>16</v>
      </c>
      <c r="AE5" s="41">
        <v>16</v>
      </c>
      <c r="AF5" s="41">
        <v>16</v>
      </c>
      <c r="AG5" s="42">
        <v>496</v>
      </c>
      <c r="AH5" s="41" t="s">
        <v>55</v>
      </c>
    </row>
    <row r="6" spans="1:34" s="35" customFormat="1" ht="18.75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48"/>
    </row>
    <row r="7" spans="1:34" s="57" customFormat="1" ht="39.75" x14ac:dyDescent="0.3">
      <c r="A7" s="86" t="s">
        <v>65</v>
      </c>
      <c r="B7" s="89">
        <v>44197</v>
      </c>
      <c r="C7" s="89">
        <v>44198</v>
      </c>
      <c r="D7" s="89">
        <v>44199</v>
      </c>
      <c r="E7" s="89">
        <v>44200</v>
      </c>
      <c r="F7" s="89">
        <v>44201</v>
      </c>
      <c r="G7" s="89">
        <v>44202</v>
      </c>
      <c r="H7" s="89">
        <v>44203</v>
      </c>
      <c r="I7" s="89">
        <v>44204</v>
      </c>
      <c r="J7" s="89">
        <v>44205</v>
      </c>
      <c r="K7" s="89">
        <v>44206</v>
      </c>
      <c r="L7" s="89">
        <v>44207</v>
      </c>
      <c r="M7" s="89">
        <v>44208</v>
      </c>
      <c r="N7" s="89">
        <v>44209</v>
      </c>
      <c r="O7" s="89">
        <v>44210</v>
      </c>
      <c r="P7" s="89">
        <v>44211</v>
      </c>
      <c r="Q7" s="89">
        <v>44212</v>
      </c>
      <c r="R7" s="89">
        <v>44213</v>
      </c>
      <c r="S7" s="89">
        <v>44214</v>
      </c>
      <c r="T7" s="89">
        <v>44215</v>
      </c>
      <c r="U7" s="89">
        <v>44216</v>
      </c>
      <c r="V7" s="89">
        <v>44217</v>
      </c>
      <c r="W7" s="89">
        <v>44218</v>
      </c>
      <c r="X7" s="89">
        <v>44219</v>
      </c>
      <c r="Y7" s="89">
        <v>44220</v>
      </c>
      <c r="Z7" s="89">
        <v>44221</v>
      </c>
      <c r="AA7" s="89">
        <v>44222</v>
      </c>
      <c r="AB7" s="89">
        <v>44223</v>
      </c>
      <c r="AC7" s="89">
        <v>44224</v>
      </c>
      <c r="AD7" s="89">
        <v>44225</v>
      </c>
      <c r="AE7" s="89">
        <v>44226</v>
      </c>
      <c r="AF7" s="89">
        <v>44227</v>
      </c>
      <c r="AG7" s="58"/>
      <c r="AH7" s="59"/>
    </row>
    <row r="8" spans="1:34" s="43" customFormat="1" ht="18.75" customHeight="1" x14ac:dyDescent="0.25">
      <c r="A8" s="40" t="s">
        <v>48</v>
      </c>
      <c r="B8" s="44">
        <v>95</v>
      </c>
      <c r="C8" s="44">
        <v>95</v>
      </c>
      <c r="D8" s="44">
        <v>95</v>
      </c>
      <c r="E8" s="44">
        <v>95</v>
      </c>
      <c r="F8" s="44">
        <v>95</v>
      </c>
      <c r="G8" s="44">
        <v>95</v>
      </c>
      <c r="H8" s="44">
        <v>95</v>
      </c>
      <c r="I8" s="44">
        <v>95</v>
      </c>
      <c r="J8" s="44">
        <v>95</v>
      </c>
      <c r="K8" s="44">
        <v>95</v>
      </c>
      <c r="L8" s="44">
        <v>95</v>
      </c>
      <c r="M8" s="44">
        <v>95</v>
      </c>
      <c r="N8" s="44">
        <v>95</v>
      </c>
      <c r="O8" s="44">
        <v>95</v>
      </c>
      <c r="P8" s="44">
        <v>95</v>
      </c>
      <c r="Q8" s="44">
        <v>95</v>
      </c>
      <c r="R8" s="44">
        <v>95</v>
      </c>
      <c r="S8" s="44">
        <v>95</v>
      </c>
      <c r="T8" s="44">
        <v>95</v>
      </c>
      <c r="U8" s="44">
        <v>95</v>
      </c>
      <c r="V8" s="44">
        <v>95</v>
      </c>
      <c r="W8" s="44">
        <v>95</v>
      </c>
      <c r="X8" s="44">
        <v>95</v>
      </c>
      <c r="Y8" s="44">
        <v>95</v>
      </c>
      <c r="Z8" s="44">
        <v>95</v>
      </c>
      <c r="AA8" s="44">
        <v>95</v>
      </c>
      <c r="AB8" s="44">
        <v>95</v>
      </c>
      <c r="AC8" s="44">
        <v>95</v>
      </c>
      <c r="AD8" s="44">
        <v>95</v>
      </c>
      <c r="AE8" s="44">
        <v>95</v>
      </c>
      <c r="AF8" s="44">
        <v>95</v>
      </c>
      <c r="AG8" s="45">
        <f>SUM(B8:AF8)</f>
        <v>2945</v>
      </c>
      <c r="AH8" s="44" t="s">
        <v>53</v>
      </c>
    </row>
    <row r="9" spans="1:34" s="43" customFormat="1" ht="18.75" customHeigh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3"/>
      <c r="AH9" s="52"/>
    </row>
    <row r="10" spans="1:34" s="57" customFormat="1" ht="64.5" customHeight="1" x14ac:dyDescent="0.25">
      <c r="A10" s="85" t="s">
        <v>68</v>
      </c>
      <c r="B10" s="88">
        <v>44197</v>
      </c>
      <c r="C10" s="88">
        <v>44198</v>
      </c>
      <c r="D10" s="88">
        <v>44199</v>
      </c>
      <c r="E10" s="88">
        <v>44200</v>
      </c>
      <c r="F10" s="88">
        <v>44201</v>
      </c>
      <c r="G10" s="88">
        <v>44202</v>
      </c>
      <c r="H10" s="88">
        <v>44203</v>
      </c>
      <c r="I10" s="88">
        <v>44204</v>
      </c>
      <c r="J10" s="88">
        <v>44205</v>
      </c>
      <c r="K10" s="88">
        <v>44206</v>
      </c>
      <c r="L10" s="88">
        <v>44207</v>
      </c>
      <c r="M10" s="88">
        <v>44208</v>
      </c>
      <c r="N10" s="88">
        <v>44209</v>
      </c>
      <c r="O10" s="88">
        <v>44210</v>
      </c>
      <c r="P10" s="88">
        <v>44211</v>
      </c>
      <c r="Q10" s="88">
        <v>44212</v>
      </c>
      <c r="R10" s="88">
        <v>44213</v>
      </c>
      <c r="S10" s="88">
        <v>44214</v>
      </c>
      <c r="T10" s="88">
        <v>44215</v>
      </c>
      <c r="U10" s="88">
        <v>44216</v>
      </c>
      <c r="V10" s="88">
        <v>44217</v>
      </c>
      <c r="W10" s="88">
        <v>44218</v>
      </c>
      <c r="X10" s="88">
        <v>44219</v>
      </c>
      <c r="Y10" s="88">
        <v>44220</v>
      </c>
      <c r="Z10" s="88">
        <v>44221</v>
      </c>
      <c r="AA10" s="88">
        <v>44222</v>
      </c>
      <c r="AB10" s="88">
        <v>44223</v>
      </c>
      <c r="AC10" s="88">
        <v>44224</v>
      </c>
      <c r="AD10" s="88">
        <v>44225</v>
      </c>
      <c r="AE10" s="88">
        <v>44226</v>
      </c>
      <c r="AF10" s="88">
        <v>44227</v>
      </c>
      <c r="AG10" s="55" t="s">
        <v>49</v>
      </c>
      <c r="AH10" s="56" t="s">
        <v>50</v>
      </c>
    </row>
    <row r="11" spans="1:34" s="43" customFormat="1" ht="18.75" customHeight="1" x14ac:dyDescent="0.25">
      <c r="A11" s="46" t="s">
        <v>48</v>
      </c>
      <c r="B11" s="44">
        <v>1</v>
      </c>
      <c r="C11" s="44">
        <v>1</v>
      </c>
      <c r="D11" s="44">
        <v>1</v>
      </c>
      <c r="E11" s="44">
        <v>1</v>
      </c>
      <c r="F11" s="44">
        <v>1</v>
      </c>
      <c r="G11" s="44">
        <v>1</v>
      </c>
      <c r="H11" s="44">
        <v>1</v>
      </c>
      <c r="I11" s="44">
        <v>1</v>
      </c>
      <c r="J11" s="44">
        <v>1</v>
      </c>
      <c r="K11" s="44">
        <v>1</v>
      </c>
      <c r="L11" s="44">
        <v>1</v>
      </c>
      <c r="M11" s="44">
        <v>1</v>
      </c>
      <c r="N11" s="44">
        <v>1</v>
      </c>
      <c r="O11" s="44">
        <v>1</v>
      </c>
      <c r="P11" s="44">
        <v>1</v>
      </c>
      <c r="Q11" s="44">
        <v>1</v>
      </c>
      <c r="R11" s="44">
        <v>1</v>
      </c>
      <c r="S11" s="44">
        <v>1</v>
      </c>
      <c r="T11" s="44">
        <v>1</v>
      </c>
      <c r="U11" s="44">
        <v>1</v>
      </c>
      <c r="V11" s="44">
        <v>1</v>
      </c>
      <c r="W11" s="44">
        <v>1</v>
      </c>
      <c r="X11" s="44">
        <v>1</v>
      </c>
      <c r="Y11" s="44">
        <v>1</v>
      </c>
      <c r="Z11" s="44">
        <v>1</v>
      </c>
      <c r="AA11" s="44">
        <v>1</v>
      </c>
      <c r="AB11" s="44">
        <v>1</v>
      </c>
      <c r="AC11" s="44">
        <v>1</v>
      </c>
      <c r="AD11" s="44">
        <v>1</v>
      </c>
      <c r="AE11" s="44">
        <v>1</v>
      </c>
      <c r="AF11" s="44">
        <v>1</v>
      </c>
      <c r="AG11" s="45">
        <v>31</v>
      </c>
      <c r="AH11" s="41" t="s">
        <v>54</v>
      </c>
    </row>
    <row r="12" spans="1:34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9"/>
      <c r="AH12" s="35"/>
    </row>
    <row r="13" spans="1:34" s="57" customFormat="1" ht="78.75" customHeight="1" x14ac:dyDescent="0.25">
      <c r="A13" s="85" t="s">
        <v>70</v>
      </c>
      <c r="B13" s="88">
        <v>44197</v>
      </c>
      <c r="C13" s="88">
        <v>44198</v>
      </c>
      <c r="D13" s="88">
        <v>44199</v>
      </c>
      <c r="E13" s="88">
        <v>44200</v>
      </c>
      <c r="F13" s="88">
        <v>44201</v>
      </c>
      <c r="G13" s="88">
        <v>44202</v>
      </c>
      <c r="H13" s="88">
        <v>44203</v>
      </c>
      <c r="I13" s="88">
        <v>44204</v>
      </c>
      <c r="J13" s="88">
        <v>44205</v>
      </c>
      <c r="K13" s="88">
        <v>44206</v>
      </c>
      <c r="L13" s="88">
        <v>44207</v>
      </c>
      <c r="M13" s="88">
        <v>44208</v>
      </c>
      <c r="N13" s="88">
        <v>44209</v>
      </c>
      <c r="O13" s="88">
        <v>44210</v>
      </c>
      <c r="P13" s="88">
        <v>44211</v>
      </c>
      <c r="Q13" s="88">
        <v>44212</v>
      </c>
      <c r="R13" s="88">
        <v>44213</v>
      </c>
      <c r="S13" s="88">
        <v>44214</v>
      </c>
      <c r="T13" s="88">
        <v>44215</v>
      </c>
      <c r="U13" s="88">
        <v>44216</v>
      </c>
      <c r="V13" s="88">
        <v>44217</v>
      </c>
      <c r="W13" s="88">
        <v>44218</v>
      </c>
      <c r="X13" s="88">
        <v>44219</v>
      </c>
      <c r="Y13" s="88">
        <v>44220</v>
      </c>
      <c r="Z13" s="88">
        <v>44221</v>
      </c>
      <c r="AA13" s="88">
        <v>44222</v>
      </c>
      <c r="AB13" s="88">
        <v>44223</v>
      </c>
      <c r="AC13" s="88">
        <v>44224</v>
      </c>
      <c r="AD13" s="88">
        <v>44225</v>
      </c>
      <c r="AE13" s="88">
        <v>44226</v>
      </c>
      <c r="AF13" s="88">
        <v>44227</v>
      </c>
      <c r="AG13" s="55" t="s">
        <v>49</v>
      </c>
      <c r="AH13" s="56" t="s">
        <v>50</v>
      </c>
    </row>
    <row r="14" spans="1:34" s="43" customFormat="1" ht="18.75" customHeight="1" x14ac:dyDescent="0.25">
      <c r="A14" s="46" t="s">
        <v>48</v>
      </c>
      <c r="B14" s="44">
        <v>111</v>
      </c>
      <c r="C14" s="44">
        <v>111</v>
      </c>
      <c r="D14" s="44">
        <v>111</v>
      </c>
      <c r="E14" s="44">
        <v>111</v>
      </c>
      <c r="F14" s="44">
        <v>111</v>
      </c>
      <c r="G14" s="44">
        <v>111</v>
      </c>
      <c r="H14" s="44">
        <v>111</v>
      </c>
      <c r="I14" s="44">
        <v>111</v>
      </c>
      <c r="J14" s="44">
        <v>111</v>
      </c>
      <c r="K14" s="44">
        <v>111</v>
      </c>
      <c r="L14" s="44">
        <v>111</v>
      </c>
      <c r="M14" s="44">
        <v>111</v>
      </c>
      <c r="N14" s="44">
        <v>111</v>
      </c>
      <c r="O14" s="44">
        <v>111</v>
      </c>
      <c r="P14" s="44">
        <v>111</v>
      </c>
      <c r="Q14" s="44">
        <v>111</v>
      </c>
      <c r="R14" s="44">
        <v>111</v>
      </c>
      <c r="S14" s="44">
        <v>111</v>
      </c>
      <c r="T14" s="44">
        <v>111</v>
      </c>
      <c r="U14" s="44">
        <v>111</v>
      </c>
      <c r="V14" s="44">
        <v>111</v>
      </c>
      <c r="W14" s="44">
        <v>111</v>
      </c>
      <c r="X14" s="44">
        <v>111</v>
      </c>
      <c r="Y14" s="44">
        <v>111</v>
      </c>
      <c r="Z14" s="44">
        <v>111</v>
      </c>
      <c r="AA14" s="44">
        <v>111</v>
      </c>
      <c r="AB14" s="44">
        <v>111</v>
      </c>
      <c r="AC14" s="44">
        <v>111</v>
      </c>
      <c r="AD14" s="44">
        <v>111</v>
      </c>
      <c r="AE14" s="44">
        <v>111</v>
      </c>
      <c r="AF14" s="44">
        <v>111</v>
      </c>
      <c r="AG14" s="45">
        <f>SUM(B14:AF14)</f>
        <v>3441</v>
      </c>
      <c r="AH14" s="44" t="s">
        <v>59</v>
      </c>
    </row>
    <row r="15" spans="1:34" s="66" customFormat="1" x14ac:dyDescent="0.25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5"/>
      <c r="AF15" s="65"/>
      <c r="AG15" s="63"/>
      <c r="AH15" s="65"/>
    </row>
    <row r="16" spans="1:34" ht="51.75" customHeight="1" x14ac:dyDescent="0.25">
      <c r="A16" s="85" t="s">
        <v>71</v>
      </c>
      <c r="B16" s="88">
        <v>44197</v>
      </c>
      <c r="C16" s="88">
        <v>44198</v>
      </c>
      <c r="D16" s="88">
        <v>44199</v>
      </c>
      <c r="E16" s="88">
        <v>44200</v>
      </c>
      <c r="F16" s="88">
        <v>44201</v>
      </c>
      <c r="G16" s="88">
        <v>44202</v>
      </c>
      <c r="H16" s="88">
        <v>44203</v>
      </c>
      <c r="I16" s="88">
        <v>44204</v>
      </c>
      <c r="J16" s="88">
        <v>44205</v>
      </c>
      <c r="K16" s="88">
        <v>44206</v>
      </c>
      <c r="L16" s="88">
        <v>44207</v>
      </c>
      <c r="M16" s="88">
        <v>44208</v>
      </c>
      <c r="N16" s="88">
        <v>44209</v>
      </c>
      <c r="O16" s="88">
        <v>44210</v>
      </c>
      <c r="P16" s="88">
        <v>44211</v>
      </c>
      <c r="Q16" s="88">
        <v>44212</v>
      </c>
      <c r="R16" s="88">
        <v>44213</v>
      </c>
      <c r="S16" s="88">
        <v>44214</v>
      </c>
      <c r="T16" s="88">
        <v>44215</v>
      </c>
      <c r="U16" s="88">
        <v>44216</v>
      </c>
      <c r="V16" s="88">
        <v>44217</v>
      </c>
      <c r="W16" s="88">
        <v>44218</v>
      </c>
      <c r="X16" s="88">
        <v>44219</v>
      </c>
      <c r="Y16" s="88">
        <v>44220</v>
      </c>
      <c r="Z16" s="88">
        <v>44221</v>
      </c>
      <c r="AA16" s="88">
        <v>44222</v>
      </c>
      <c r="AB16" s="88">
        <v>44223</v>
      </c>
      <c r="AC16" s="88">
        <v>44224</v>
      </c>
      <c r="AD16" s="88">
        <v>44225</v>
      </c>
      <c r="AE16" s="88">
        <v>44226</v>
      </c>
      <c r="AF16" s="88">
        <v>44227</v>
      </c>
      <c r="AG16" s="55" t="s">
        <v>49</v>
      </c>
      <c r="AH16" s="56" t="s">
        <v>50</v>
      </c>
    </row>
    <row r="17" spans="1:34" ht="15.75" x14ac:dyDescent="0.25">
      <c r="A17" s="46" t="s">
        <v>48</v>
      </c>
      <c r="B17" s="44">
        <v>1</v>
      </c>
      <c r="C17" s="44">
        <v>1</v>
      </c>
      <c r="D17" s="44">
        <v>1</v>
      </c>
      <c r="E17" s="44">
        <v>1</v>
      </c>
      <c r="F17" s="44">
        <v>1</v>
      </c>
      <c r="G17" s="44">
        <v>1</v>
      </c>
      <c r="H17" s="44">
        <v>1</v>
      </c>
      <c r="I17" s="44">
        <v>1</v>
      </c>
      <c r="J17" s="44">
        <v>1</v>
      </c>
      <c r="K17" s="44">
        <v>1</v>
      </c>
      <c r="L17" s="44">
        <v>1</v>
      </c>
      <c r="M17" s="44">
        <v>1</v>
      </c>
      <c r="N17" s="44">
        <v>1</v>
      </c>
      <c r="O17" s="44">
        <v>1</v>
      </c>
      <c r="P17" s="44">
        <v>1</v>
      </c>
      <c r="Q17" s="44">
        <v>1</v>
      </c>
      <c r="R17" s="44">
        <v>1</v>
      </c>
      <c r="S17" s="44">
        <v>1</v>
      </c>
      <c r="T17" s="44">
        <v>1</v>
      </c>
      <c r="U17" s="44">
        <v>1</v>
      </c>
      <c r="V17" s="44">
        <v>1</v>
      </c>
      <c r="W17" s="44">
        <v>1</v>
      </c>
      <c r="X17" s="44">
        <v>1</v>
      </c>
      <c r="Y17" s="44">
        <v>1</v>
      </c>
      <c r="Z17" s="44">
        <v>1</v>
      </c>
      <c r="AA17" s="44">
        <v>1</v>
      </c>
      <c r="AB17" s="44">
        <v>1</v>
      </c>
      <c r="AC17" s="44">
        <v>1</v>
      </c>
      <c r="AD17" s="44">
        <v>1</v>
      </c>
      <c r="AE17" s="44">
        <v>1</v>
      </c>
      <c r="AF17" s="44">
        <v>1</v>
      </c>
      <c r="AG17" s="45">
        <f>SUM(B17:AF17)</f>
        <v>31</v>
      </c>
      <c r="AH17" s="44" t="s">
        <v>54</v>
      </c>
    </row>
    <row r="18" spans="1:34" s="66" customFormat="1" x14ac:dyDescent="0.2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5"/>
      <c r="AF18" s="65"/>
      <c r="AG18" s="63"/>
      <c r="AH18" s="65"/>
    </row>
    <row r="19" spans="1:34" x14ac:dyDescent="0.25">
      <c r="A19" s="83" t="s">
        <v>1</v>
      </c>
    </row>
    <row r="20" spans="1:34" s="57" customFormat="1" ht="40.5" customHeight="1" x14ac:dyDescent="0.25">
      <c r="A20" s="85" t="s">
        <v>69</v>
      </c>
      <c r="B20" s="88">
        <v>44228</v>
      </c>
      <c r="C20" s="88">
        <v>44229</v>
      </c>
      <c r="D20" s="88">
        <v>44197</v>
      </c>
      <c r="E20" s="88">
        <v>44231</v>
      </c>
      <c r="F20" s="88">
        <v>44232</v>
      </c>
      <c r="G20" s="88">
        <v>44233</v>
      </c>
      <c r="H20" s="88">
        <v>44234</v>
      </c>
      <c r="I20" s="88">
        <v>44235</v>
      </c>
      <c r="J20" s="88">
        <v>44236</v>
      </c>
      <c r="K20" s="88">
        <v>44237</v>
      </c>
      <c r="L20" s="88">
        <v>44238</v>
      </c>
      <c r="M20" s="88">
        <v>44239</v>
      </c>
      <c r="N20" s="88">
        <v>44240</v>
      </c>
      <c r="O20" s="88">
        <v>44241</v>
      </c>
      <c r="P20" s="88">
        <v>44242</v>
      </c>
      <c r="Q20" s="88">
        <v>44243</v>
      </c>
      <c r="R20" s="88">
        <v>44244</v>
      </c>
      <c r="S20" s="88">
        <v>44245</v>
      </c>
      <c r="T20" s="88">
        <v>44246</v>
      </c>
      <c r="U20" s="88">
        <v>44247</v>
      </c>
      <c r="V20" s="88">
        <v>44248</v>
      </c>
      <c r="W20" s="88">
        <v>44249</v>
      </c>
      <c r="X20" s="88">
        <v>44250</v>
      </c>
      <c r="Y20" s="88">
        <v>44251</v>
      </c>
      <c r="Z20" s="88">
        <v>44252</v>
      </c>
      <c r="AA20" s="88">
        <v>44253</v>
      </c>
      <c r="AB20" s="88">
        <v>44254</v>
      </c>
      <c r="AC20" s="88">
        <v>44255</v>
      </c>
      <c r="AD20" s="54"/>
      <c r="AE20" s="54"/>
      <c r="AF20" s="54"/>
      <c r="AG20" s="55" t="s">
        <v>49</v>
      </c>
      <c r="AH20" s="56" t="s">
        <v>50</v>
      </c>
    </row>
    <row r="21" spans="1:34" s="43" customFormat="1" ht="18.75" customHeight="1" x14ac:dyDescent="0.25">
      <c r="A21" s="46" t="s">
        <v>48</v>
      </c>
      <c r="B21" s="41">
        <v>16</v>
      </c>
      <c r="C21" s="41">
        <v>16</v>
      </c>
      <c r="D21" s="41">
        <v>16</v>
      </c>
      <c r="E21" s="41">
        <v>16</v>
      </c>
      <c r="F21" s="41">
        <v>16</v>
      </c>
      <c r="G21" s="41">
        <v>16</v>
      </c>
      <c r="H21" s="41">
        <v>16</v>
      </c>
      <c r="I21" s="50">
        <v>15</v>
      </c>
      <c r="J21" s="41">
        <v>15</v>
      </c>
      <c r="K21" s="41">
        <v>15</v>
      </c>
      <c r="L21" s="41">
        <v>15</v>
      </c>
      <c r="M21" s="41">
        <v>15</v>
      </c>
      <c r="N21" s="41">
        <v>15</v>
      </c>
      <c r="O21" s="41">
        <v>15</v>
      </c>
      <c r="P21" s="41">
        <v>15</v>
      </c>
      <c r="Q21" s="41">
        <v>15</v>
      </c>
      <c r="R21" s="41">
        <v>15</v>
      </c>
      <c r="S21" s="41">
        <v>15</v>
      </c>
      <c r="T21" s="41">
        <v>15</v>
      </c>
      <c r="U21" s="41">
        <v>15</v>
      </c>
      <c r="V21" s="41">
        <v>15</v>
      </c>
      <c r="W21" s="41">
        <v>15</v>
      </c>
      <c r="X21" s="41">
        <v>15</v>
      </c>
      <c r="Y21" s="41">
        <v>15</v>
      </c>
      <c r="Z21" s="41">
        <v>15</v>
      </c>
      <c r="AA21" s="41">
        <v>15</v>
      </c>
      <c r="AB21" s="41">
        <v>15</v>
      </c>
      <c r="AC21" s="41">
        <v>15</v>
      </c>
      <c r="AD21" s="41"/>
      <c r="AE21" s="41"/>
      <c r="AF21" s="41"/>
      <c r="AG21" s="42">
        <f>SUM(B21:AF21)</f>
        <v>427</v>
      </c>
      <c r="AH21" s="50" t="s">
        <v>56</v>
      </c>
    </row>
    <row r="22" spans="1:34" s="35" customFormat="1" ht="18.75" x14ac:dyDescent="0.3">
      <c r="A22" s="3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48"/>
    </row>
    <row r="23" spans="1:34" s="57" customFormat="1" ht="39.75" x14ac:dyDescent="0.3">
      <c r="A23" s="86" t="s">
        <v>65</v>
      </c>
      <c r="B23" s="89">
        <v>44228</v>
      </c>
      <c r="C23" s="89">
        <v>44229</v>
      </c>
      <c r="D23" s="89">
        <v>44230</v>
      </c>
      <c r="E23" s="89">
        <v>44231</v>
      </c>
      <c r="F23" s="89">
        <v>44232</v>
      </c>
      <c r="G23" s="89">
        <v>44233</v>
      </c>
      <c r="H23" s="89">
        <v>44234</v>
      </c>
      <c r="I23" s="89">
        <v>44235</v>
      </c>
      <c r="J23" s="89">
        <v>44236</v>
      </c>
      <c r="K23" s="89">
        <v>44237</v>
      </c>
      <c r="L23" s="89">
        <v>44238</v>
      </c>
      <c r="M23" s="89">
        <v>44239</v>
      </c>
      <c r="N23" s="89">
        <v>44240</v>
      </c>
      <c r="O23" s="89">
        <v>44241</v>
      </c>
      <c r="P23" s="89">
        <v>44242</v>
      </c>
      <c r="Q23" s="89">
        <v>44243</v>
      </c>
      <c r="R23" s="89">
        <v>44244</v>
      </c>
      <c r="S23" s="89">
        <v>44245</v>
      </c>
      <c r="T23" s="89">
        <v>44246</v>
      </c>
      <c r="U23" s="89">
        <v>44247</v>
      </c>
      <c r="V23" s="89">
        <v>44248</v>
      </c>
      <c r="W23" s="89">
        <v>44249</v>
      </c>
      <c r="X23" s="89">
        <v>44250</v>
      </c>
      <c r="Y23" s="89">
        <v>44251</v>
      </c>
      <c r="Z23" s="89">
        <v>44252</v>
      </c>
      <c r="AA23" s="89">
        <v>44253</v>
      </c>
      <c r="AB23" s="89">
        <v>44254</v>
      </c>
      <c r="AC23" s="89">
        <v>44255</v>
      </c>
      <c r="AD23" s="54"/>
      <c r="AE23" s="54"/>
      <c r="AF23" s="54"/>
      <c r="AG23" s="58"/>
      <c r="AH23" s="59"/>
    </row>
    <row r="24" spans="1:34" s="43" customFormat="1" ht="18.75" customHeight="1" x14ac:dyDescent="0.25">
      <c r="A24" s="46" t="s">
        <v>48</v>
      </c>
      <c r="B24" s="44">
        <v>94</v>
      </c>
      <c r="C24" s="44">
        <v>94</v>
      </c>
      <c r="D24" s="44">
        <v>94</v>
      </c>
      <c r="E24" s="44">
        <v>94</v>
      </c>
      <c r="F24" s="44">
        <v>94</v>
      </c>
      <c r="G24" s="44">
        <v>94</v>
      </c>
      <c r="H24" s="44">
        <v>94</v>
      </c>
      <c r="I24" s="44">
        <v>95</v>
      </c>
      <c r="J24" s="44">
        <v>95</v>
      </c>
      <c r="K24" s="44">
        <v>95</v>
      </c>
      <c r="L24" s="44">
        <v>95</v>
      </c>
      <c r="M24" s="44">
        <v>95</v>
      </c>
      <c r="N24" s="44">
        <v>95</v>
      </c>
      <c r="O24" s="44">
        <v>95</v>
      </c>
      <c r="P24" s="44">
        <v>95</v>
      </c>
      <c r="Q24" s="44">
        <v>95</v>
      </c>
      <c r="R24" s="44">
        <v>95</v>
      </c>
      <c r="S24" s="44">
        <v>95</v>
      </c>
      <c r="T24" s="44">
        <v>95</v>
      </c>
      <c r="U24" s="44">
        <v>95</v>
      </c>
      <c r="V24" s="44">
        <v>95</v>
      </c>
      <c r="W24" s="44">
        <v>95</v>
      </c>
      <c r="X24" s="44">
        <v>95</v>
      </c>
      <c r="Y24" s="44">
        <v>95</v>
      </c>
      <c r="Z24" s="44">
        <v>95</v>
      </c>
      <c r="AA24" s="44">
        <v>95</v>
      </c>
      <c r="AB24" s="44">
        <v>95</v>
      </c>
      <c r="AC24" s="44">
        <v>95</v>
      </c>
      <c r="AD24" s="44"/>
      <c r="AE24" s="44"/>
      <c r="AF24" s="44"/>
      <c r="AG24" s="45">
        <f>SUM(B24:AF24)</f>
        <v>2653</v>
      </c>
      <c r="AH24" s="44" t="s">
        <v>57</v>
      </c>
    </row>
    <row r="25" spans="1:34" s="43" customFormat="1" ht="18.75" customHeight="1" x14ac:dyDescent="0.25">
      <c r="A25" s="6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H25" s="52"/>
    </row>
    <row r="26" spans="1:34" s="43" customFormat="1" ht="67.5" customHeight="1" x14ac:dyDescent="0.25">
      <c r="A26" s="85" t="s">
        <v>68</v>
      </c>
      <c r="B26" s="88">
        <v>44228</v>
      </c>
      <c r="C26" s="88">
        <v>44229</v>
      </c>
      <c r="D26" s="88">
        <v>44230</v>
      </c>
      <c r="E26" s="88">
        <v>44231</v>
      </c>
      <c r="F26" s="88">
        <v>44232</v>
      </c>
      <c r="G26" s="88">
        <v>44233</v>
      </c>
      <c r="H26" s="88">
        <v>44234</v>
      </c>
      <c r="I26" s="88">
        <v>44235</v>
      </c>
      <c r="J26" s="88">
        <v>44236</v>
      </c>
      <c r="K26" s="88">
        <v>44237</v>
      </c>
      <c r="L26" s="88">
        <v>44238</v>
      </c>
      <c r="M26" s="88">
        <v>44239</v>
      </c>
      <c r="N26" s="88">
        <v>44240</v>
      </c>
      <c r="O26" s="88">
        <v>44241</v>
      </c>
      <c r="P26" s="88">
        <v>44242</v>
      </c>
      <c r="Q26" s="88">
        <v>44243</v>
      </c>
      <c r="R26" s="88">
        <v>44244</v>
      </c>
      <c r="S26" s="88">
        <v>44245</v>
      </c>
      <c r="T26" s="88">
        <v>44246</v>
      </c>
      <c r="U26" s="88">
        <v>44247</v>
      </c>
      <c r="V26" s="88">
        <v>44248</v>
      </c>
      <c r="W26" s="88">
        <v>44249</v>
      </c>
      <c r="X26" s="88">
        <v>44250</v>
      </c>
      <c r="Y26" s="88">
        <v>44251</v>
      </c>
      <c r="Z26" s="88">
        <v>44252</v>
      </c>
      <c r="AA26" s="88">
        <v>44253</v>
      </c>
      <c r="AB26" s="88">
        <v>44254</v>
      </c>
      <c r="AC26" s="88">
        <v>44255</v>
      </c>
      <c r="AD26" s="54"/>
      <c r="AE26" s="54"/>
      <c r="AF26" s="54"/>
      <c r="AG26" s="55" t="s">
        <v>49</v>
      </c>
      <c r="AH26" s="56" t="s">
        <v>50</v>
      </c>
    </row>
    <row r="27" spans="1:34" s="43" customFormat="1" ht="18.75" customHeight="1" x14ac:dyDescent="0.25">
      <c r="A27" s="46" t="s">
        <v>48</v>
      </c>
      <c r="B27" s="44">
        <v>1</v>
      </c>
      <c r="C27" s="44">
        <v>1</v>
      </c>
      <c r="D27" s="44">
        <v>1</v>
      </c>
      <c r="E27" s="44">
        <v>1</v>
      </c>
      <c r="F27" s="44">
        <v>1</v>
      </c>
      <c r="G27" s="44">
        <v>1</v>
      </c>
      <c r="H27" s="44">
        <v>1</v>
      </c>
      <c r="I27" s="44">
        <v>1</v>
      </c>
      <c r="J27" s="44">
        <v>1</v>
      </c>
      <c r="K27" s="44">
        <v>1</v>
      </c>
      <c r="L27" s="44">
        <v>1</v>
      </c>
      <c r="M27" s="44">
        <v>1</v>
      </c>
      <c r="N27" s="44">
        <v>1</v>
      </c>
      <c r="O27" s="44">
        <v>1</v>
      </c>
      <c r="P27" s="44">
        <v>1</v>
      </c>
      <c r="Q27" s="44">
        <v>1</v>
      </c>
      <c r="R27" s="44">
        <v>1</v>
      </c>
      <c r="S27" s="44">
        <v>1</v>
      </c>
      <c r="T27" s="44">
        <v>1</v>
      </c>
      <c r="U27" s="44">
        <v>1</v>
      </c>
      <c r="V27" s="44">
        <v>1</v>
      </c>
      <c r="W27" s="44">
        <v>1</v>
      </c>
      <c r="X27" s="44">
        <v>1</v>
      </c>
      <c r="Y27" s="44">
        <v>1</v>
      </c>
      <c r="Z27" s="44">
        <v>1</v>
      </c>
      <c r="AA27" s="44">
        <v>1</v>
      </c>
      <c r="AB27" s="44">
        <v>1</v>
      </c>
      <c r="AC27" s="44">
        <v>1</v>
      </c>
      <c r="AD27" s="44"/>
      <c r="AE27" s="44"/>
      <c r="AF27" s="44"/>
      <c r="AG27" s="45">
        <f>SUM(B27:AF27)</f>
        <v>28</v>
      </c>
      <c r="AH27" s="41" t="s">
        <v>58</v>
      </c>
    </row>
    <row r="28" spans="1:34" s="43" customFormat="1" ht="18.75" customHeight="1" x14ac:dyDescent="0.25">
      <c r="A28" s="6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3"/>
      <c r="AH28" s="52"/>
    </row>
    <row r="29" spans="1:34" s="43" customFormat="1" ht="80.25" customHeight="1" x14ac:dyDescent="0.25">
      <c r="A29" s="85" t="s">
        <v>70</v>
      </c>
      <c r="B29" s="88">
        <v>44228</v>
      </c>
      <c r="C29" s="88">
        <v>44229</v>
      </c>
      <c r="D29" s="88">
        <v>44230</v>
      </c>
      <c r="E29" s="88">
        <v>44231</v>
      </c>
      <c r="F29" s="88">
        <v>44232</v>
      </c>
      <c r="G29" s="88">
        <v>44233</v>
      </c>
      <c r="H29" s="88">
        <v>44234</v>
      </c>
      <c r="I29" s="88">
        <v>44204</v>
      </c>
      <c r="J29" s="88">
        <v>44236</v>
      </c>
      <c r="K29" s="88">
        <v>44237</v>
      </c>
      <c r="L29" s="88">
        <v>44238</v>
      </c>
      <c r="M29" s="88">
        <v>44239</v>
      </c>
      <c r="N29" s="88">
        <v>44240</v>
      </c>
      <c r="O29" s="88">
        <v>44241</v>
      </c>
      <c r="P29" s="88">
        <v>44242</v>
      </c>
      <c r="Q29" s="88">
        <v>44243</v>
      </c>
      <c r="R29" s="88">
        <v>44244</v>
      </c>
      <c r="S29" s="88">
        <v>44245</v>
      </c>
      <c r="T29" s="88">
        <v>44246</v>
      </c>
      <c r="U29" s="88">
        <v>44247</v>
      </c>
      <c r="V29" s="88">
        <v>44248</v>
      </c>
      <c r="W29" s="88">
        <v>44249</v>
      </c>
      <c r="X29" s="88">
        <v>44250</v>
      </c>
      <c r="Y29" s="88">
        <v>44251</v>
      </c>
      <c r="Z29" s="88">
        <v>44252</v>
      </c>
      <c r="AA29" s="88">
        <v>44253</v>
      </c>
      <c r="AB29" s="88">
        <v>44254</v>
      </c>
      <c r="AC29" s="88">
        <v>44255</v>
      </c>
      <c r="AD29" s="54"/>
      <c r="AE29" s="54"/>
      <c r="AF29" s="54"/>
      <c r="AG29" s="55" t="s">
        <v>49</v>
      </c>
      <c r="AH29" s="56" t="s">
        <v>50</v>
      </c>
    </row>
    <row r="30" spans="1:34" ht="15.75" x14ac:dyDescent="0.25">
      <c r="A30" s="46" t="s">
        <v>48</v>
      </c>
      <c r="B30" s="44">
        <v>110</v>
      </c>
      <c r="C30" s="44">
        <v>110</v>
      </c>
      <c r="D30" s="44">
        <v>110</v>
      </c>
      <c r="E30" s="44">
        <v>110</v>
      </c>
      <c r="F30" s="44">
        <v>110</v>
      </c>
      <c r="G30" s="44">
        <v>110</v>
      </c>
      <c r="H30" s="44">
        <v>110</v>
      </c>
      <c r="I30" s="44">
        <v>110</v>
      </c>
      <c r="J30" s="44">
        <v>110</v>
      </c>
      <c r="K30" s="44">
        <v>110</v>
      </c>
      <c r="L30" s="44">
        <v>110</v>
      </c>
      <c r="M30" s="44">
        <v>110</v>
      </c>
      <c r="N30" s="44">
        <v>110</v>
      </c>
      <c r="O30" s="44">
        <v>110</v>
      </c>
      <c r="P30" s="44">
        <v>110</v>
      </c>
      <c r="Q30" s="44">
        <v>110</v>
      </c>
      <c r="R30" s="44">
        <v>110</v>
      </c>
      <c r="S30" s="44">
        <v>110</v>
      </c>
      <c r="T30" s="44">
        <v>110</v>
      </c>
      <c r="U30" s="44">
        <v>110</v>
      </c>
      <c r="V30" s="44">
        <v>110</v>
      </c>
      <c r="W30" s="44">
        <v>110</v>
      </c>
      <c r="X30" s="44">
        <v>110</v>
      </c>
      <c r="Y30" s="44">
        <v>110</v>
      </c>
      <c r="Z30" s="44">
        <v>110</v>
      </c>
      <c r="AA30" s="44">
        <v>110</v>
      </c>
      <c r="AB30" s="44">
        <v>110</v>
      </c>
      <c r="AC30" s="44">
        <v>110</v>
      </c>
      <c r="AD30" s="44"/>
      <c r="AE30" s="44"/>
      <c r="AF30" s="44"/>
      <c r="AG30" s="45">
        <f>SUM(B30:AF30)</f>
        <v>3080</v>
      </c>
      <c r="AH30" s="41" t="s">
        <v>60</v>
      </c>
    </row>
    <row r="31" spans="1:34" ht="15.75" x14ac:dyDescent="0.25">
      <c r="A31" s="6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3"/>
      <c r="AH31" s="52"/>
    </row>
    <row r="32" spans="1:34" ht="49.5" customHeight="1" x14ac:dyDescent="0.25">
      <c r="A32" s="85" t="s">
        <v>71</v>
      </c>
      <c r="B32" s="88">
        <v>44228</v>
      </c>
      <c r="C32" s="88">
        <v>44229</v>
      </c>
      <c r="D32" s="88">
        <v>44230</v>
      </c>
      <c r="E32" s="88">
        <v>44231</v>
      </c>
      <c r="F32" s="88">
        <v>44232</v>
      </c>
      <c r="G32" s="88">
        <v>44233</v>
      </c>
      <c r="H32" s="88">
        <v>44234</v>
      </c>
      <c r="I32" s="88">
        <v>44204</v>
      </c>
      <c r="J32" s="88">
        <v>44236</v>
      </c>
      <c r="K32" s="88">
        <v>44237</v>
      </c>
      <c r="L32" s="88">
        <v>44238</v>
      </c>
      <c r="M32" s="88">
        <v>44239</v>
      </c>
      <c r="N32" s="88">
        <v>44240</v>
      </c>
      <c r="O32" s="88">
        <v>44241</v>
      </c>
      <c r="P32" s="88">
        <v>44242</v>
      </c>
      <c r="Q32" s="88">
        <v>44243</v>
      </c>
      <c r="R32" s="88">
        <v>44244</v>
      </c>
      <c r="S32" s="88">
        <v>44245</v>
      </c>
      <c r="T32" s="88">
        <v>44246</v>
      </c>
      <c r="U32" s="88">
        <v>44247</v>
      </c>
      <c r="V32" s="88">
        <v>44248</v>
      </c>
      <c r="W32" s="88">
        <v>44249</v>
      </c>
      <c r="X32" s="88">
        <v>44250</v>
      </c>
      <c r="Y32" s="88">
        <v>44251</v>
      </c>
      <c r="Z32" s="88">
        <v>44252</v>
      </c>
      <c r="AA32" s="88">
        <v>44253</v>
      </c>
      <c r="AB32" s="88">
        <v>44254</v>
      </c>
      <c r="AC32" s="88">
        <v>44255</v>
      </c>
      <c r="AD32" s="54"/>
      <c r="AE32" s="54"/>
      <c r="AF32" s="54"/>
      <c r="AG32" s="55" t="s">
        <v>49</v>
      </c>
      <c r="AH32" s="56" t="s">
        <v>50</v>
      </c>
    </row>
    <row r="33" spans="1:34" ht="15.75" x14ac:dyDescent="0.25">
      <c r="A33" s="46" t="s">
        <v>48</v>
      </c>
      <c r="B33" s="44">
        <v>1</v>
      </c>
      <c r="C33" s="44">
        <v>1</v>
      </c>
      <c r="D33" s="44">
        <v>1</v>
      </c>
      <c r="E33" s="44">
        <v>1</v>
      </c>
      <c r="F33" s="44">
        <v>1</v>
      </c>
      <c r="G33" s="44">
        <v>1</v>
      </c>
      <c r="H33" s="44">
        <v>1</v>
      </c>
      <c r="I33" s="44">
        <v>1</v>
      </c>
      <c r="J33" s="44">
        <v>1</v>
      </c>
      <c r="K33" s="44">
        <v>1</v>
      </c>
      <c r="L33" s="44">
        <v>1</v>
      </c>
      <c r="M33" s="44">
        <v>1</v>
      </c>
      <c r="N33" s="44">
        <v>1</v>
      </c>
      <c r="O33" s="44">
        <v>1</v>
      </c>
      <c r="P33" s="44">
        <v>1</v>
      </c>
      <c r="Q33" s="44">
        <v>1</v>
      </c>
      <c r="R33" s="44">
        <v>1</v>
      </c>
      <c r="S33" s="44">
        <v>1</v>
      </c>
      <c r="T33" s="44">
        <v>1</v>
      </c>
      <c r="U33" s="44">
        <v>1</v>
      </c>
      <c r="V33" s="44">
        <v>1</v>
      </c>
      <c r="W33" s="44">
        <v>1</v>
      </c>
      <c r="X33" s="44">
        <v>1</v>
      </c>
      <c r="Y33" s="44">
        <v>1</v>
      </c>
      <c r="Z33" s="44">
        <v>1</v>
      </c>
      <c r="AA33" s="44">
        <v>1</v>
      </c>
      <c r="AB33" s="44">
        <v>1</v>
      </c>
      <c r="AC33" s="44">
        <v>1</v>
      </c>
      <c r="AD33" s="44"/>
      <c r="AE33" s="44"/>
      <c r="AF33" s="44"/>
      <c r="AG33" s="45">
        <f>SUM(B33:AF33)</f>
        <v>28</v>
      </c>
      <c r="AH33" s="41" t="s">
        <v>58</v>
      </c>
    </row>
    <row r="34" spans="1:34" ht="15.75" x14ac:dyDescent="0.25">
      <c r="A34" s="6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3"/>
      <c r="AH34" s="52"/>
    </row>
    <row r="35" spans="1:34" ht="18.75" x14ac:dyDescent="0.3">
      <c r="A35" s="84" t="s">
        <v>2</v>
      </c>
      <c r="AH35" s="49"/>
    </row>
    <row r="36" spans="1:34" s="57" customFormat="1" ht="39" customHeight="1" x14ac:dyDescent="0.25">
      <c r="A36" s="85" t="s">
        <v>69</v>
      </c>
      <c r="B36" s="88">
        <v>44256</v>
      </c>
      <c r="C36" s="88">
        <v>44257</v>
      </c>
      <c r="D36" s="88">
        <v>44258</v>
      </c>
      <c r="E36" s="88">
        <v>44259</v>
      </c>
      <c r="F36" s="88">
        <v>44260</v>
      </c>
      <c r="G36" s="88">
        <v>44261</v>
      </c>
      <c r="H36" s="88">
        <v>44262</v>
      </c>
      <c r="I36" s="88">
        <v>44263</v>
      </c>
      <c r="J36" s="88">
        <v>44264</v>
      </c>
      <c r="K36" s="88">
        <v>44265</v>
      </c>
      <c r="L36" s="88">
        <v>44266</v>
      </c>
      <c r="M36" s="88">
        <v>44267</v>
      </c>
      <c r="N36" s="88">
        <v>44268</v>
      </c>
      <c r="O36" s="88">
        <v>44269</v>
      </c>
      <c r="P36" s="88">
        <v>44270</v>
      </c>
      <c r="Q36" s="88">
        <v>44271</v>
      </c>
      <c r="R36" s="88">
        <v>44272</v>
      </c>
      <c r="S36" s="88">
        <v>44273</v>
      </c>
      <c r="T36" s="88">
        <v>44274</v>
      </c>
      <c r="U36" s="88">
        <v>44275</v>
      </c>
      <c r="V36" s="88">
        <v>43911</v>
      </c>
      <c r="W36" s="88">
        <v>43912</v>
      </c>
      <c r="X36" s="88">
        <v>43913</v>
      </c>
      <c r="Y36" s="88">
        <v>43914</v>
      </c>
      <c r="Z36" s="88">
        <v>43915</v>
      </c>
      <c r="AA36" s="88">
        <v>43916</v>
      </c>
      <c r="AB36" s="88">
        <v>43917</v>
      </c>
      <c r="AC36" s="88">
        <v>43918</v>
      </c>
      <c r="AD36" s="88">
        <v>43919</v>
      </c>
      <c r="AE36" s="88">
        <v>43920</v>
      </c>
      <c r="AF36" s="88">
        <v>43921</v>
      </c>
      <c r="AG36" s="55" t="s">
        <v>49</v>
      </c>
      <c r="AH36" s="61" t="s">
        <v>50</v>
      </c>
    </row>
    <row r="37" spans="1:34" s="43" customFormat="1" ht="18.75" customHeight="1" x14ac:dyDescent="0.25">
      <c r="A37" s="40" t="s">
        <v>48</v>
      </c>
      <c r="B37" s="41">
        <v>15</v>
      </c>
      <c r="C37" s="41">
        <v>15</v>
      </c>
      <c r="D37" s="41">
        <v>15</v>
      </c>
      <c r="E37" s="41">
        <v>15</v>
      </c>
      <c r="F37" s="41">
        <v>15</v>
      </c>
      <c r="G37" s="41">
        <v>15</v>
      </c>
      <c r="H37" s="50">
        <v>15</v>
      </c>
      <c r="I37" s="41">
        <v>15</v>
      </c>
      <c r="J37" s="41">
        <v>13</v>
      </c>
      <c r="K37" s="41">
        <v>13</v>
      </c>
      <c r="L37" s="41">
        <v>13</v>
      </c>
      <c r="M37" s="41">
        <v>13</v>
      </c>
      <c r="N37" s="41">
        <v>13</v>
      </c>
      <c r="O37" s="41">
        <v>13</v>
      </c>
      <c r="P37" s="41">
        <v>13</v>
      </c>
      <c r="Q37" s="41">
        <v>13</v>
      </c>
      <c r="R37" s="41">
        <v>13</v>
      </c>
      <c r="S37" s="41">
        <v>13</v>
      </c>
      <c r="T37" s="41">
        <v>13</v>
      </c>
      <c r="U37" s="41">
        <v>13</v>
      </c>
      <c r="V37" s="41">
        <v>13</v>
      </c>
      <c r="W37" s="41">
        <v>13</v>
      </c>
      <c r="X37" s="41">
        <v>13</v>
      </c>
      <c r="Y37" s="41">
        <v>13</v>
      </c>
      <c r="Z37" s="41">
        <v>13</v>
      </c>
      <c r="AA37" s="41">
        <v>13</v>
      </c>
      <c r="AB37" s="41">
        <v>13</v>
      </c>
      <c r="AC37" s="41">
        <v>13</v>
      </c>
      <c r="AD37" s="41">
        <v>13</v>
      </c>
      <c r="AE37" s="41">
        <v>13</v>
      </c>
      <c r="AF37" s="41">
        <v>13</v>
      </c>
      <c r="AG37" s="42">
        <f>SUM(B37:AF37)</f>
        <v>419</v>
      </c>
      <c r="AH37" s="41" t="s">
        <v>72</v>
      </c>
    </row>
    <row r="38" spans="1:34" s="35" customFormat="1" ht="18.75" customHeight="1" x14ac:dyDescent="0.3">
      <c r="A38" s="3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48"/>
    </row>
    <row r="39" spans="1:34" s="57" customFormat="1" ht="39.75" customHeight="1" x14ac:dyDescent="0.3">
      <c r="A39" s="87" t="s">
        <v>65</v>
      </c>
      <c r="B39" s="89">
        <v>44256</v>
      </c>
      <c r="C39" s="89">
        <v>43892</v>
      </c>
      <c r="D39" s="89">
        <v>43893</v>
      </c>
      <c r="E39" s="89">
        <v>43894</v>
      </c>
      <c r="F39" s="89">
        <v>43895</v>
      </c>
      <c r="G39" s="89">
        <v>43896</v>
      </c>
      <c r="H39" s="90">
        <v>43897</v>
      </c>
      <c r="I39" s="89">
        <v>43898</v>
      </c>
      <c r="J39" s="89">
        <v>43899</v>
      </c>
      <c r="K39" s="89">
        <v>43900</v>
      </c>
      <c r="L39" s="89">
        <v>43901</v>
      </c>
      <c r="M39" s="89">
        <v>43902</v>
      </c>
      <c r="N39" s="89">
        <v>43903</v>
      </c>
      <c r="O39" s="89">
        <v>43904</v>
      </c>
      <c r="P39" s="89">
        <v>43905</v>
      </c>
      <c r="Q39" s="89">
        <v>43906</v>
      </c>
      <c r="R39" s="89">
        <v>43907</v>
      </c>
      <c r="S39" s="89">
        <v>43908</v>
      </c>
      <c r="T39" s="89">
        <v>43909</v>
      </c>
      <c r="U39" s="89">
        <v>43910</v>
      </c>
      <c r="V39" s="89">
        <v>43911</v>
      </c>
      <c r="W39" s="89">
        <v>43912</v>
      </c>
      <c r="X39" s="89">
        <v>43913</v>
      </c>
      <c r="Y39" s="89">
        <v>43914</v>
      </c>
      <c r="Z39" s="89">
        <v>43915</v>
      </c>
      <c r="AA39" s="89">
        <v>43916</v>
      </c>
      <c r="AB39" s="89">
        <v>43917</v>
      </c>
      <c r="AC39" s="89">
        <v>43918</v>
      </c>
      <c r="AD39" s="89">
        <v>43919</v>
      </c>
      <c r="AE39" s="89">
        <v>43920</v>
      </c>
      <c r="AF39" s="89">
        <v>43921</v>
      </c>
      <c r="AG39" s="58"/>
      <c r="AH39" s="59"/>
    </row>
    <row r="40" spans="1:34" s="43" customFormat="1" ht="18.75" customHeight="1" x14ac:dyDescent="0.25">
      <c r="A40" s="46" t="s">
        <v>48</v>
      </c>
      <c r="B40" s="47">
        <v>95</v>
      </c>
      <c r="C40" s="44">
        <v>95</v>
      </c>
      <c r="D40" s="44">
        <v>95</v>
      </c>
      <c r="E40" s="44">
        <v>95</v>
      </c>
      <c r="F40" s="44">
        <v>95</v>
      </c>
      <c r="G40" s="44">
        <v>95</v>
      </c>
      <c r="H40" s="44">
        <v>95</v>
      </c>
      <c r="I40" s="44">
        <v>95</v>
      </c>
      <c r="J40" s="44">
        <v>97</v>
      </c>
      <c r="K40" s="44">
        <v>97</v>
      </c>
      <c r="L40" s="44">
        <v>97</v>
      </c>
      <c r="M40" s="44">
        <v>97</v>
      </c>
      <c r="N40" s="44">
        <v>97</v>
      </c>
      <c r="O40" s="44">
        <v>97</v>
      </c>
      <c r="P40" s="44">
        <v>97</v>
      </c>
      <c r="Q40" s="44">
        <v>97</v>
      </c>
      <c r="R40" s="44">
        <v>97</v>
      </c>
      <c r="S40" s="44">
        <v>97</v>
      </c>
      <c r="T40" s="44">
        <v>97</v>
      </c>
      <c r="U40" s="44">
        <v>97</v>
      </c>
      <c r="V40" s="44">
        <v>97</v>
      </c>
      <c r="W40" s="44">
        <v>97</v>
      </c>
      <c r="X40" s="44">
        <v>97</v>
      </c>
      <c r="Y40" s="44">
        <v>97</v>
      </c>
      <c r="Z40" s="44">
        <v>97</v>
      </c>
      <c r="AA40" s="44">
        <v>97</v>
      </c>
      <c r="AB40" s="44">
        <v>97</v>
      </c>
      <c r="AC40" s="44">
        <v>97</v>
      </c>
      <c r="AD40" s="44">
        <v>97</v>
      </c>
      <c r="AE40" s="44">
        <v>97</v>
      </c>
      <c r="AF40" s="44">
        <v>97</v>
      </c>
      <c r="AG40" s="45">
        <f>SUM(B40:AF40)</f>
        <v>2991</v>
      </c>
      <c r="AH40" s="62" t="s">
        <v>73</v>
      </c>
    </row>
    <row r="41" spans="1:34" x14ac:dyDescent="0.25">
      <c r="A41" s="34"/>
    </row>
    <row r="42" spans="1:34" ht="65.25" customHeight="1" x14ac:dyDescent="0.25">
      <c r="A42" s="85" t="s">
        <v>68</v>
      </c>
      <c r="B42" s="88">
        <v>44256</v>
      </c>
      <c r="C42" s="88">
        <v>44257</v>
      </c>
      <c r="D42" s="88">
        <v>44258</v>
      </c>
      <c r="E42" s="88">
        <v>44259</v>
      </c>
      <c r="F42" s="88">
        <v>44260</v>
      </c>
      <c r="G42" s="88">
        <v>44261</v>
      </c>
      <c r="H42" s="88">
        <v>44262</v>
      </c>
      <c r="I42" s="88">
        <v>44263</v>
      </c>
      <c r="J42" s="88">
        <v>44264</v>
      </c>
      <c r="K42" s="88">
        <v>44265</v>
      </c>
      <c r="L42" s="88">
        <v>44266</v>
      </c>
      <c r="M42" s="88">
        <v>44267</v>
      </c>
      <c r="N42" s="88">
        <v>44268</v>
      </c>
      <c r="O42" s="88">
        <v>44269</v>
      </c>
      <c r="P42" s="88">
        <v>44270</v>
      </c>
      <c r="Q42" s="88">
        <v>44271</v>
      </c>
      <c r="R42" s="88">
        <v>44272</v>
      </c>
      <c r="S42" s="88">
        <v>44273</v>
      </c>
      <c r="T42" s="88">
        <v>44274</v>
      </c>
      <c r="U42" s="88">
        <v>44275</v>
      </c>
      <c r="V42" s="88">
        <v>44276</v>
      </c>
      <c r="W42" s="88">
        <v>44277</v>
      </c>
      <c r="X42" s="88">
        <v>44278</v>
      </c>
      <c r="Y42" s="88">
        <v>44279</v>
      </c>
      <c r="Z42" s="88">
        <v>44280</v>
      </c>
      <c r="AA42" s="88">
        <v>44281</v>
      </c>
      <c r="AB42" s="88">
        <v>44282</v>
      </c>
      <c r="AC42" s="88">
        <v>44283</v>
      </c>
      <c r="AD42" s="88">
        <v>44284</v>
      </c>
      <c r="AE42" s="88">
        <v>44285</v>
      </c>
      <c r="AF42" s="88">
        <v>44286</v>
      </c>
      <c r="AG42" s="55" t="s">
        <v>49</v>
      </c>
      <c r="AH42" s="56" t="s">
        <v>50</v>
      </c>
    </row>
    <row r="43" spans="1:34" ht="15.75" x14ac:dyDescent="0.25">
      <c r="A43" s="46" t="s">
        <v>48</v>
      </c>
      <c r="B43" s="44">
        <v>1</v>
      </c>
      <c r="C43" s="44">
        <v>1</v>
      </c>
      <c r="D43" s="44">
        <v>1</v>
      </c>
      <c r="E43" s="44">
        <v>1</v>
      </c>
      <c r="F43" s="44">
        <v>1</v>
      </c>
      <c r="G43" s="44">
        <v>1</v>
      </c>
      <c r="H43" s="44">
        <v>1</v>
      </c>
      <c r="I43" s="44">
        <v>1</v>
      </c>
      <c r="J43" s="44">
        <v>1</v>
      </c>
      <c r="K43" s="44">
        <v>1</v>
      </c>
      <c r="L43" s="44">
        <v>1</v>
      </c>
      <c r="M43" s="44">
        <v>1</v>
      </c>
      <c r="N43" s="44">
        <v>1</v>
      </c>
      <c r="O43" s="44">
        <v>1</v>
      </c>
      <c r="P43" s="44">
        <v>1</v>
      </c>
      <c r="Q43" s="44">
        <v>1</v>
      </c>
      <c r="R43" s="44">
        <v>1</v>
      </c>
      <c r="S43" s="44">
        <v>1</v>
      </c>
      <c r="T43" s="44">
        <v>1</v>
      </c>
      <c r="U43" s="44">
        <v>1</v>
      </c>
      <c r="V43" s="44">
        <v>1</v>
      </c>
      <c r="W43" s="44">
        <v>1</v>
      </c>
      <c r="X43" s="44">
        <v>1</v>
      </c>
      <c r="Y43" s="44">
        <v>1</v>
      </c>
      <c r="Z43" s="44">
        <v>1</v>
      </c>
      <c r="AA43" s="44">
        <v>1</v>
      </c>
      <c r="AB43" s="44">
        <v>1</v>
      </c>
      <c r="AC43" s="44">
        <v>1</v>
      </c>
      <c r="AD43" s="44">
        <v>1</v>
      </c>
      <c r="AE43" s="44">
        <v>1</v>
      </c>
      <c r="AF43" s="44">
        <v>1</v>
      </c>
      <c r="AG43" s="45">
        <f>SUM(B43:AF43)</f>
        <v>31</v>
      </c>
      <c r="AH43" s="44" t="s">
        <v>54</v>
      </c>
    </row>
    <row r="44" spans="1:34" ht="15.75" x14ac:dyDescent="0.25">
      <c r="A44" s="6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3"/>
      <c r="AH44" s="52"/>
    </row>
    <row r="45" spans="1:34" ht="78.75" customHeight="1" x14ac:dyDescent="0.25">
      <c r="A45" s="85" t="s">
        <v>70</v>
      </c>
      <c r="B45" s="88">
        <v>44256</v>
      </c>
      <c r="C45" s="88">
        <v>44257</v>
      </c>
      <c r="D45" s="88">
        <v>44258</v>
      </c>
      <c r="E45" s="88">
        <v>44259</v>
      </c>
      <c r="F45" s="88">
        <v>44260</v>
      </c>
      <c r="G45" s="88">
        <v>44261</v>
      </c>
      <c r="H45" s="88">
        <v>44262</v>
      </c>
      <c r="I45" s="88">
        <v>44263</v>
      </c>
      <c r="J45" s="88">
        <v>44264</v>
      </c>
      <c r="K45" s="88">
        <v>44265</v>
      </c>
      <c r="L45" s="88">
        <v>44266</v>
      </c>
      <c r="M45" s="88">
        <v>44267</v>
      </c>
      <c r="N45" s="88">
        <v>44268</v>
      </c>
      <c r="O45" s="88">
        <v>44269</v>
      </c>
      <c r="P45" s="88">
        <v>44270</v>
      </c>
      <c r="Q45" s="88">
        <v>44271</v>
      </c>
      <c r="R45" s="88">
        <v>44272</v>
      </c>
      <c r="S45" s="88">
        <v>44273</v>
      </c>
      <c r="T45" s="88">
        <v>44274</v>
      </c>
      <c r="U45" s="88">
        <v>44275</v>
      </c>
      <c r="V45" s="88">
        <v>44276</v>
      </c>
      <c r="W45" s="88">
        <v>44277</v>
      </c>
      <c r="X45" s="88">
        <v>44278</v>
      </c>
      <c r="Y45" s="88">
        <v>44279</v>
      </c>
      <c r="Z45" s="88">
        <v>44280</v>
      </c>
      <c r="AA45" s="88">
        <v>44281</v>
      </c>
      <c r="AB45" s="88">
        <v>44282</v>
      </c>
      <c r="AC45" s="88">
        <v>44283</v>
      </c>
      <c r="AD45" s="88">
        <v>44284</v>
      </c>
      <c r="AE45" s="88">
        <v>44285</v>
      </c>
      <c r="AF45" s="88">
        <v>44286</v>
      </c>
      <c r="AG45" s="55" t="s">
        <v>49</v>
      </c>
      <c r="AH45" s="56" t="s">
        <v>50</v>
      </c>
    </row>
    <row r="46" spans="1:34" ht="15.75" x14ac:dyDescent="0.25">
      <c r="A46" s="46" t="s">
        <v>48</v>
      </c>
      <c r="B46" s="44">
        <v>110</v>
      </c>
      <c r="C46" s="44">
        <v>110</v>
      </c>
      <c r="D46" s="44">
        <v>110</v>
      </c>
      <c r="E46" s="44">
        <v>110</v>
      </c>
      <c r="F46" s="44">
        <v>110</v>
      </c>
      <c r="G46" s="44">
        <v>110</v>
      </c>
      <c r="H46" s="44">
        <v>110</v>
      </c>
      <c r="I46" s="44">
        <v>110</v>
      </c>
      <c r="J46" s="44">
        <v>110</v>
      </c>
      <c r="K46" s="44">
        <v>110</v>
      </c>
      <c r="L46" s="44">
        <v>110</v>
      </c>
      <c r="M46" s="44">
        <v>110</v>
      </c>
      <c r="N46" s="44">
        <v>110</v>
      </c>
      <c r="O46" s="44">
        <v>110</v>
      </c>
      <c r="P46" s="44">
        <v>110</v>
      </c>
      <c r="Q46" s="44">
        <v>110</v>
      </c>
      <c r="R46" s="44">
        <v>110</v>
      </c>
      <c r="S46" s="44">
        <v>110</v>
      </c>
      <c r="T46" s="44">
        <v>110</v>
      </c>
      <c r="U46" s="44">
        <v>110</v>
      </c>
      <c r="V46" s="44">
        <v>110</v>
      </c>
      <c r="W46" s="44">
        <v>110</v>
      </c>
      <c r="X46" s="44">
        <v>110</v>
      </c>
      <c r="Y46" s="44">
        <v>110</v>
      </c>
      <c r="Z46" s="44">
        <v>110</v>
      </c>
      <c r="AA46" s="44">
        <v>110</v>
      </c>
      <c r="AB46" s="44">
        <v>110</v>
      </c>
      <c r="AC46" s="44">
        <v>110</v>
      </c>
      <c r="AD46" s="44">
        <v>110</v>
      </c>
      <c r="AE46" s="44">
        <v>110</v>
      </c>
      <c r="AF46" s="44">
        <v>110</v>
      </c>
      <c r="AG46" s="45">
        <v>3410</v>
      </c>
      <c r="AH46" s="44" t="s">
        <v>64</v>
      </c>
    </row>
    <row r="47" spans="1:34" ht="15.75" x14ac:dyDescent="0.25">
      <c r="A47" s="6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3"/>
      <c r="AH47" s="52"/>
    </row>
    <row r="48" spans="1:34" ht="53.25" customHeight="1" x14ac:dyDescent="0.25">
      <c r="A48" s="85" t="s">
        <v>71</v>
      </c>
      <c r="B48" s="88">
        <v>44256</v>
      </c>
      <c r="C48" s="88">
        <v>44257</v>
      </c>
      <c r="D48" s="88">
        <v>44258</v>
      </c>
      <c r="E48" s="88">
        <v>44259</v>
      </c>
      <c r="F48" s="88">
        <v>44260</v>
      </c>
      <c r="G48" s="88">
        <v>44261</v>
      </c>
      <c r="H48" s="88">
        <v>44262</v>
      </c>
      <c r="I48" s="88">
        <v>44263</v>
      </c>
      <c r="J48" s="88">
        <v>44264</v>
      </c>
      <c r="K48" s="88">
        <v>44265</v>
      </c>
      <c r="L48" s="88">
        <v>44266</v>
      </c>
      <c r="M48" s="88">
        <v>44267</v>
      </c>
      <c r="N48" s="88">
        <v>44268</v>
      </c>
      <c r="O48" s="88">
        <v>44269</v>
      </c>
      <c r="P48" s="88">
        <v>44270</v>
      </c>
      <c r="Q48" s="88">
        <v>44271</v>
      </c>
      <c r="R48" s="88">
        <v>44272</v>
      </c>
      <c r="S48" s="88">
        <v>44273</v>
      </c>
      <c r="T48" s="88">
        <v>44274</v>
      </c>
      <c r="U48" s="88">
        <v>44275</v>
      </c>
      <c r="V48" s="88">
        <v>44276</v>
      </c>
      <c r="W48" s="88">
        <v>44277</v>
      </c>
      <c r="X48" s="88">
        <v>44278</v>
      </c>
      <c r="Y48" s="88">
        <v>44279</v>
      </c>
      <c r="Z48" s="88">
        <v>44280</v>
      </c>
      <c r="AA48" s="88">
        <v>44281</v>
      </c>
      <c r="AB48" s="88">
        <v>44282</v>
      </c>
      <c r="AC48" s="88">
        <v>44283</v>
      </c>
      <c r="AD48" s="88">
        <v>44284</v>
      </c>
      <c r="AE48" s="88">
        <v>44285</v>
      </c>
      <c r="AF48" s="88">
        <v>44286</v>
      </c>
      <c r="AG48" s="55" t="s">
        <v>49</v>
      </c>
      <c r="AH48" s="56" t="s">
        <v>50</v>
      </c>
    </row>
    <row r="49" spans="1:34" ht="15.75" x14ac:dyDescent="0.25">
      <c r="A49" s="46" t="s">
        <v>48</v>
      </c>
      <c r="B49" s="44">
        <v>1</v>
      </c>
      <c r="C49" s="44">
        <v>1</v>
      </c>
      <c r="D49" s="44">
        <v>1</v>
      </c>
      <c r="E49" s="44">
        <v>1</v>
      </c>
      <c r="F49" s="44">
        <v>1</v>
      </c>
      <c r="G49" s="44">
        <v>1</v>
      </c>
      <c r="H49" s="44">
        <v>1</v>
      </c>
      <c r="I49" s="44">
        <v>1</v>
      </c>
      <c r="J49" s="44">
        <v>1</v>
      </c>
      <c r="K49" s="44">
        <v>1</v>
      </c>
      <c r="L49" s="44">
        <v>1</v>
      </c>
      <c r="M49" s="44">
        <v>1</v>
      </c>
      <c r="N49" s="44">
        <v>1</v>
      </c>
      <c r="O49" s="44">
        <v>1</v>
      </c>
      <c r="P49" s="44">
        <v>1</v>
      </c>
      <c r="Q49" s="44">
        <v>1</v>
      </c>
      <c r="R49" s="44">
        <v>1</v>
      </c>
      <c r="S49" s="44">
        <v>1</v>
      </c>
      <c r="T49" s="44">
        <v>1</v>
      </c>
      <c r="U49" s="44">
        <v>1</v>
      </c>
      <c r="V49" s="44">
        <v>1</v>
      </c>
      <c r="W49" s="44">
        <v>1</v>
      </c>
      <c r="X49" s="44">
        <v>1</v>
      </c>
      <c r="Y49" s="44">
        <v>1</v>
      </c>
      <c r="Z49" s="44">
        <v>1</v>
      </c>
      <c r="AA49" s="44">
        <v>1</v>
      </c>
      <c r="AB49" s="44">
        <v>1</v>
      </c>
      <c r="AC49" s="44">
        <v>1</v>
      </c>
      <c r="AD49" s="44">
        <v>1</v>
      </c>
      <c r="AE49" s="44">
        <v>1</v>
      </c>
      <c r="AF49" s="44">
        <v>1</v>
      </c>
      <c r="AG49" s="45">
        <f>SUM(B49:AF49)</f>
        <v>31</v>
      </c>
      <c r="AH49" s="44" t="s">
        <v>54</v>
      </c>
    </row>
    <row r="50" spans="1:34" x14ac:dyDescent="0.25">
      <c r="A50" s="31"/>
    </row>
    <row r="51" spans="1:34" x14ac:dyDescent="0.25">
      <c r="A51" s="91" t="s">
        <v>3</v>
      </c>
    </row>
    <row r="52" spans="1:34" s="57" customFormat="1" ht="39" customHeight="1" x14ac:dyDescent="0.25">
      <c r="A52" s="85" t="s">
        <v>69</v>
      </c>
      <c r="B52" s="88">
        <v>44287</v>
      </c>
      <c r="C52" s="88">
        <v>44288</v>
      </c>
      <c r="D52" s="88">
        <v>44289</v>
      </c>
      <c r="E52" s="88">
        <v>44290</v>
      </c>
      <c r="F52" s="88">
        <v>44291</v>
      </c>
      <c r="G52" s="88">
        <v>44292</v>
      </c>
      <c r="H52" s="88">
        <v>44293</v>
      </c>
      <c r="I52" s="88">
        <v>44294</v>
      </c>
      <c r="J52" s="88">
        <v>44295</v>
      </c>
      <c r="K52" s="88">
        <v>44296</v>
      </c>
      <c r="L52" s="88">
        <v>44297</v>
      </c>
      <c r="M52" s="88">
        <v>44298</v>
      </c>
      <c r="N52" s="88">
        <v>44299</v>
      </c>
      <c r="O52" s="88">
        <v>44300</v>
      </c>
      <c r="P52" s="88">
        <v>44301</v>
      </c>
      <c r="Q52" s="88">
        <v>44302</v>
      </c>
      <c r="R52" s="88">
        <v>44303</v>
      </c>
      <c r="S52" s="88">
        <v>44304</v>
      </c>
      <c r="T52" s="88">
        <v>44305</v>
      </c>
      <c r="U52" s="88">
        <v>44306</v>
      </c>
      <c r="V52" s="88">
        <v>43942</v>
      </c>
      <c r="W52" s="88">
        <v>43943</v>
      </c>
      <c r="X52" s="88">
        <v>43944</v>
      </c>
      <c r="Y52" s="88">
        <v>43945</v>
      </c>
      <c r="Z52" s="88">
        <v>43946</v>
      </c>
      <c r="AA52" s="88">
        <v>43947</v>
      </c>
      <c r="AB52" s="88">
        <v>43948</v>
      </c>
      <c r="AC52" s="88">
        <v>43949</v>
      </c>
      <c r="AD52" s="88">
        <v>43950</v>
      </c>
      <c r="AE52" s="93">
        <v>43951</v>
      </c>
      <c r="AF52" s="88"/>
      <c r="AG52" s="55" t="s">
        <v>49</v>
      </c>
      <c r="AH52" s="61" t="s">
        <v>50</v>
      </c>
    </row>
    <row r="53" spans="1:34" s="43" customFormat="1" ht="18.75" customHeight="1" x14ac:dyDescent="0.25">
      <c r="A53" s="40" t="s">
        <v>48</v>
      </c>
      <c r="B53" s="41">
        <v>14</v>
      </c>
      <c r="C53" s="41">
        <v>14</v>
      </c>
      <c r="D53" s="41">
        <v>14</v>
      </c>
      <c r="E53" s="41">
        <v>14</v>
      </c>
      <c r="F53" s="41">
        <v>14</v>
      </c>
      <c r="G53" s="41">
        <v>14</v>
      </c>
      <c r="H53" s="50">
        <v>15</v>
      </c>
      <c r="I53" s="41">
        <v>15</v>
      </c>
      <c r="J53" s="41">
        <v>15</v>
      </c>
      <c r="K53" s="41">
        <v>15</v>
      </c>
      <c r="L53" s="41">
        <v>15</v>
      </c>
      <c r="M53" s="41">
        <v>15</v>
      </c>
      <c r="N53" s="41">
        <v>14</v>
      </c>
      <c r="O53" s="41">
        <v>14</v>
      </c>
      <c r="P53" s="41">
        <v>14</v>
      </c>
      <c r="Q53" s="41">
        <v>14</v>
      </c>
      <c r="R53" s="41">
        <v>14</v>
      </c>
      <c r="S53" s="41">
        <v>14</v>
      </c>
      <c r="T53" s="41">
        <v>14</v>
      </c>
      <c r="U53" s="41">
        <v>14</v>
      </c>
      <c r="V53" s="41">
        <v>14</v>
      </c>
      <c r="W53" s="41">
        <v>14</v>
      </c>
      <c r="X53" s="41">
        <v>14</v>
      </c>
      <c r="Y53" s="41">
        <v>14</v>
      </c>
      <c r="Z53" s="41">
        <v>14</v>
      </c>
      <c r="AA53" s="41">
        <v>14</v>
      </c>
      <c r="AB53" s="41">
        <v>14</v>
      </c>
      <c r="AC53" s="41">
        <v>13</v>
      </c>
      <c r="AD53" s="41">
        <v>12</v>
      </c>
      <c r="AE53" s="94">
        <v>12</v>
      </c>
      <c r="AF53" s="41"/>
      <c r="AG53" s="42">
        <f>SUM(B53:AF53)</f>
        <v>421</v>
      </c>
      <c r="AH53" s="41" t="s">
        <v>75</v>
      </c>
    </row>
    <row r="54" spans="1:34" s="35" customFormat="1" ht="18.75" customHeight="1" x14ac:dyDescent="0.3">
      <c r="A54" s="36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48"/>
    </row>
    <row r="55" spans="1:34" s="57" customFormat="1" ht="39.75" customHeight="1" x14ac:dyDescent="0.3">
      <c r="A55" s="87" t="s">
        <v>65</v>
      </c>
      <c r="B55" s="89">
        <v>44287</v>
      </c>
      <c r="C55" s="89">
        <v>44288</v>
      </c>
      <c r="D55" s="89">
        <v>44289</v>
      </c>
      <c r="E55" s="89" t="s">
        <v>76</v>
      </c>
      <c r="F55" s="89">
        <v>44291</v>
      </c>
      <c r="G55" s="89">
        <v>44292</v>
      </c>
      <c r="H55" s="90">
        <v>44293</v>
      </c>
      <c r="I55" s="89">
        <v>44294</v>
      </c>
      <c r="J55" s="89">
        <v>44295</v>
      </c>
      <c r="K55" s="89">
        <v>44296</v>
      </c>
      <c r="L55" s="89">
        <v>44297</v>
      </c>
      <c r="M55" s="89">
        <v>44298</v>
      </c>
      <c r="N55" s="89">
        <v>44299</v>
      </c>
      <c r="O55" s="89">
        <v>44300</v>
      </c>
      <c r="P55" s="89">
        <v>44666</v>
      </c>
      <c r="Q55" s="89">
        <v>44302</v>
      </c>
      <c r="R55" s="89">
        <v>44303</v>
      </c>
      <c r="S55" s="89">
        <v>44304</v>
      </c>
      <c r="T55" s="89">
        <v>44305</v>
      </c>
      <c r="U55" s="89">
        <v>44306</v>
      </c>
      <c r="V55" s="89">
        <v>44307</v>
      </c>
      <c r="W55" s="89">
        <v>44308</v>
      </c>
      <c r="X55" s="89">
        <v>44309</v>
      </c>
      <c r="Y55" s="89">
        <v>44310</v>
      </c>
      <c r="Z55" s="89">
        <v>44311</v>
      </c>
      <c r="AA55" s="89">
        <v>44312</v>
      </c>
      <c r="AB55" s="89">
        <v>44313</v>
      </c>
      <c r="AC55" s="89">
        <v>44314</v>
      </c>
      <c r="AD55" s="89">
        <v>44315</v>
      </c>
      <c r="AE55" s="89">
        <v>44316</v>
      </c>
      <c r="AF55" s="89"/>
      <c r="AG55" s="58"/>
      <c r="AH55" s="59"/>
    </row>
    <row r="56" spans="1:34" s="43" customFormat="1" ht="18.75" customHeight="1" x14ac:dyDescent="0.25">
      <c r="A56" s="46" t="s">
        <v>48</v>
      </c>
      <c r="B56" s="47">
        <v>97</v>
      </c>
      <c r="C56" s="44">
        <v>97</v>
      </c>
      <c r="D56" s="44">
        <v>97</v>
      </c>
      <c r="E56" s="44">
        <v>97</v>
      </c>
      <c r="F56" s="44">
        <v>97</v>
      </c>
      <c r="G56" s="44">
        <v>97</v>
      </c>
      <c r="H56" s="44">
        <v>98</v>
      </c>
      <c r="I56" s="44">
        <v>98</v>
      </c>
      <c r="J56" s="44">
        <v>98</v>
      </c>
      <c r="K56" s="44">
        <v>98</v>
      </c>
      <c r="L56" s="44">
        <v>98</v>
      </c>
      <c r="M56" s="44">
        <v>98</v>
      </c>
      <c r="N56" s="44">
        <v>99</v>
      </c>
      <c r="O56" s="44">
        <v>99</v>
      </c>
      <c r="P56" s="44">
        <v>99</v>
      </c>
      <c r="Q56" s="44">
        <v>99</v>
      </c>
      <c r="R56" s="44">
        <v>99</v>
      </c>
      <c r="S56" s="44">
        <v>99</v>
      </c>
      <c r="T56" s="44">
        <v>99</v>
      </c>
      <c r="U56" s="44">
        <v>99</v>
      </c>
      <c r="V56" s="44">
        <v>99</v>
      </c>
      <c r="W56" s="44">
        <v>99</v>
      </c>
      <c r="X56" s="44">
        <v>99</v>
      </c>
      <c r="Y56" s="44">
        <v>99</v>
      </c>
      <c r="Z56" s="44">
        <v>99</v>
      </c>
      <c r="AA56" s="44">
        <v>99</v>
      </c>
      <c r="AB56" s="44">
        <v>99</v>
      </c>
      <c r="AC56" s="44">
        <v>100</v>
      </c>
      <c r="AD56" s="44">
        <v>101</v>
      </c>
      <c r="AE56" s="92">
        <v>101</v>
      </c>
      <c r="AF56" s="44"/>
      <c r="AG56" s="45">
        <f>SUM(B56:AF56)</f>
        <v>2957</v>
      </c>
      <c r="AH56" s="62" t="s">
        <v>77</v>
      </c>
    </row>
    <row r="57" spans="1:34" x14ac:dyDescent="0.25">
      <c r="A57" s="34"/>
    </row>
    <row r="58" spans="1:34" ht="65.25" customHeight="1" x14ac:dyDescent="0.25">
      <c r="A58" s="85" t="s">
        <v>68</v>
      </c>
      <c r="B58" s="88">
        <v>44287</v>
      </c>
      <c r="C58" s="88">
        <v>44288</v>
      </c>
      <c r="D58" s="88">
        <v>44289</v>
      </c>
      <c r="E58" s="88">
        <v>44290</v>
      </c>
      <c r="F58" s="88">
        <v>44291</v>
      </c>
      <c r="G58" s="88">
        <v>44292</v>
      </c>
      <c r="H58" s="88">
        <v>44293</v>
      </c>
      <c r="I58" s="88">
        <v>44294</v>
      </c>
      <c r="J58" s="88">
        <v>44295</v>
      </c>
      <c r="K58" s="88">
        <v>44296</v>
      </c>
      <c r="L58" s="88">
        <v>44297</v>
      </c>
      <c r="M58" s="88">
        <v>44298</v>
      </c>
      <c r="N58" s="88">
        <v>44299</v>
      </c>
      <c r="O58" s="88">
        <v>44300</v>
      </c>
      <c r="P58" s="88">
        <v>44301</v>
      </c>
      <c r="Q58" s="88">
        <v>44302</v>
      </c>
      <c r="R58" s="88">
        <v>44303</v>
      </c>
      <c r="S58" s="88">
        <v>44304</v>
      </c>
      <c r="T58" s="88">
        <v>44305</v>
      </c>
      <c r="U58" s="88">
        <v>44306</v>
      </c>
      <c r="V58" s="88">
        <v>44307</v>
      </c>
      <c r="W58" s="88">
        <v>44308</v>
      </c>
      <c r="X58" s="88">
        <v>44309</v>
      </c>
      <c r="Y58" s="88">
        <v>44310</v>
      </c>
      <c r="Z58" s="88">
        <v>44311</v>
      </c>
      <c r="AA58" s="88">
        <v>44312</v>
      </c>
      <c r="AB58" s="88">
        <v>44313</v>
      </c>
      <c r="AC58" s="88">
        <v>44314</v>
      </c>
      <c r="AD58" s="88">
        <v>44315</v>
      </c>
      <c r="AE58" s="88">
        <v>44316</v>
      </c>
      <c r="AF58" s="88"/>
      <c r="AG58" s="55" t="s">
        <v>49</v>
      </c>
      <c r="AH58" s="56" t="s">
        <v>50</v>
      </c>
    </row>
    <row r="59" spans="1:34" ht="15.75" x14ac:dyDescent="0.25">
      <c r="A59" s="46" t="s">
        <v>48</v>
      </c>
      <c r="B59" s="92">
        <v>1</v>
      </c>
      <c r="C59" s="44">
        <v>1</v>
      </c>
      <c r="D59" s="44">
        <v>1</v>
      </c>
      <c r="E59" s="44">
        <v>1</v>
      </c>
      <c r="F59" s="44">
        <v>1</v>
      </c>
      <c r="G59" s="44">
        <v>1</v>
      </c>
      <c r="H59" s="44">
        <v>1</v>
      </c>
      <c r="I59" s="44">
        <v>1</v>
      </c>
      <c r="J59" s="44">
        <v>1</v>
      </c>
      <c r="K59" s="44">
        <v>1</v>
      </c>
      <c r="L59" s="44">
        <v>1</v>
      </c>
      <c r="M59" s="44">
        <v>1</v>
      </c>
      <c r="N59" s="44">
        <v>1</v>
      </c>
      <c r="O59" s="44">
        <v>1</v>
      </c>
      <c r="P59" s="44">
        <v>1</v>
      </c>
      <c r="Q59" s="44">
        <v>1</v>
      </c>
      <c r="R59" s="44">
        <v>1</v>
      </c>
      <c r="S59" s="44">
        <v>1</v>
      </c>
      <c r="T59" s="44">
        <v>1</v>
      </c>
      <c r="U59" s="44">
        <v>1</v>
      </c>
      <c r="V59" s="44">
        <v>1</v>
      </c>
      <c r="W59" s="44">
        <v>1</v>
      </c>
      <c r="X59" s="44">
        <v>1</v>
      </c>
      <c r="Y59" s="44">
        <v>1</v>
      </c>
      <c r="Z59" s="44">
        <v>1</v>
      </c>
      <c r="AA59" s="44">
        <v>1</v>
      </c>
      <c r="AB59" s="44">
        <v>1</v>
      </c>
      <c r="AC59" s="44">
        <v>1</v>
      </c>
      <c r="AD59" s="44">
        <v>1</v>
      </c>
      <c r="AE59" s="44">
        <v>1</v>
      </c>
      <c r="AF59" s="44"/>
      <c r="AG59" s="45">
        <f>SUM(B59:AF59)</f>
        <v>30</v>
      </c>
      <c r="AH59" s="44" t="s">
        <v>78</v>
      </c>
    </row>
    <row r="60" spans="1:34" ht="15.75" x14ac:dyDescent="0.25">
      <c r="A60" s="60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3"/>
      <c r="AH60" s="52"/>
    </row>
    <row r="61" spans="1:34" ht="78.75" customHeight="1" x14ac:dyDescent="0.25">
      <c r="A61" s="85" t="s">
        <v>70</v>
      </c>
      <c r="B61" s="88">
        <v>44287</v>
      </c>
      <c r="C61" s="88">
        <v>44288</v>
      </c>
      <c r="D61" s="88">
        <v>44289</v>
      </c>
      <c r="E61" s="88">
        <v>44290</v>
      </c>
      <c r="F61" s="88">
        <v>44291</v>
      </c>
      <c r="G61" s="88">
        <v>44292</v>
      </c>
      <c r="H61" s="88">
        <v>44293</v>
      </c>
      <c r="I61" s="88">
        <v>44294</v>
      </c>
      <c r="J61" s="88">
        <v>44295</v>
      </c>
      <c r="K61" s="88">
        <v>44296</v>
      </c>
      <c r="L61" s="88">
        <v>44297</v>
      </c>
      <c r="M61" s="88">
        <v>44298</v>
      </c>
      <c r="N61" s="88">
        <v>44299</v>
      </c>
      <c r="O61" s="88">
        <v>44300</v>
      </c>
      <c r="P61" s="88">
        <v>44301</v>
      </c>
      <c r="Q61" s="88">
        <v>44302</v>
      </c>
      <c r="R61" s="88">
        <v>44303</v>
      </c>
      <c r="S61" s="88">
        <v>44304</v>
      </c>
      <c r="T61" s="88">
        <v>44305</v>
      </c>
      <c r="U61" s="88">
        <v>44306</v>
      </c>
      <c r="V61" s="88">
        <v>44307</v>
      </c>
      <c r="W61" s="88">
        <v>44308</v>
      </c>
      <c r="X61" s="88">
        <v>44309</v>
      </c>
      <c r="Y61" s="88">
        <v>44310</v>
      </c>
      <c r="Z61" s="88">
        <v>44311</v>
      </c>
      <c r="AA61" s="88">
        <v>44312</v>
      </c>
      <c r="AB61" s="88">
        <v>44313</v>
      </c>
      <c r="AC61" s="88">
        <v>44314</v>
      </c>
      <c r="AD61" s="88">
        <v>44315</v>
      </c>
      <c r="AE61" s="88">
        <v>44316</v>
      </c>
      <c r="AF61" s="88"/>
      <c r="AG61" s="55" t="s">
        <v>49</v>
      </c>
      <c r="AH61" s="56" t="s">
        <v>50</v>
      </c>
    </row>
    <row r="62" spans="1:34" ht="15.75" x14ac:dyDescent="0.25">
      <c r="A62" s="46" t="s">
        <v>48</v>
      </c>
      <c r="B62" s="44">
        <v>111</v>
      </c>
      <c r="C62" s="44">
        <v>111</v>
      </c>
      <c r="D62" s="44">
        <v>111</v>
      </c>
      <c r="E62" s="44">
        <v>111</v>
      </c>
      <c r="F62" s="44">
        <v>111</v>
      </c>
      <c r="G62" s="44">
        <v>111</v>
      </c>
      <c r="H62" s="44">
        <v>113</v>
      </c>
      <c r="I62" s="44">
        <v>113</v>
      </c>
      <c r="J62" s="44">
        <v>113</v>
      </c>
      <c r="K62" s="44">
        <v>113</v>
      </c>
      <c r="L62" s="44">
        <v>113</v>
      </c>
      <c r="M62" s="44">
        <v>113</v>
      </c>
      <c r="N62" s="44">
        <v>113</v>
      </c>
      <c r="O62" s="44">
        <v>113</v>
      </c>
      <c r="P62" s="44">
        <v>113</v>
      </c>
      <c r="Q62" s="44">
        <v>113</v>
      </c>
      <c r="R62" s="44">
        <v>113</v>
      </c>
      <c r="S62" s="44">
        <v>113</v>
      </c>
      <c r="T62" s="44">
        <v>113</v>
      </c>
      <c r="U62" s="44">
        <v>113</v>
      </c>
      <c r="V62" s="44">
        <v>113</v>
      </c>
      <c r="W62" s="44">
        <v>113</v>
      </c>
      <c r="X62" s="44">
        <v>113</v>
      </c>
      <c r="Y62" s="44">
        <v>113</v>
      </c>
      <c r="Z62" s="44">
        <v>113</v>
      </c>
      <c r="AA62" s="44">
        <v>113</v>
      </c>
      <c r="AB62" s="44">
        <v>113</v>
      </c>
      <c r="AC62" s="44">
        <v>113</v>
      </c>
      <c r="AD62" s="44">
        <v>113</v>
      </c>
      <c r="AE62" s="92">
        <v>113</v>
      </c>
      <c r="AF62" s="44"/>
      <c r="AG62" s="45">
        <v>3378</v>
      </c>
      <c r="AH62" s="44" t="s">
        <v>79</v>
      </c>
    </row>
    <row r="63" spans="1:34" ht="15.75" x14ac:dyDescent="0.25">
      <c r="A63" s="60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3"/>
      <c r="AH63" s="52"/>
    </row>
    <row r="64" spans="1:34" ht="53.25" customHeight="1" x14ac:dyDescent="0.25">
      <c r="A64" s="85" t="s">
        <v>71</v>
      </c>
      <c r="B64" s="88">
        <v>44287</v>
      </c>
      <c r="C64" s="88">
        <v>44288</v>
      </c>
      <c r="D64" s="88">
        <v>44289</v>
      </c>
      <c r="E64" s="88">
        <v>44290</v>
      </c>
      <c r="F64" s="88">
        <v>44291</v>
      </c>
      <c r="G64" s="88">
        <v>44292</v>
      </c>
      <c r="H64" s="88">
        <v>44293</v>
      </c>
      <c r="I64" s="88">
        <v>44294</v>
      </c>
      <c r="J64" s="88" t="s">
        <v>80</v>
      </c>
      <c r="K64" s="88">
        <v>44296</v>
      </c>
      <c r="L64" s="88">
        <v>44297</v>
      </c>
      <c r="M64" s="88">
        <v>44298</v>
      </c>
      <c r="N64" s="88">
        <v>44299</v>
      </c>
      <c r="O64" s="88">
        <v>44300</v>
      </c>
      <c r="P64" s="88">
        <v>44301</v>
      </c>
      <c r="Q64" s="88">
        <v>44302</v>
      </c>
      <c r="R64" s="88">
        <v>44303</v>
      </c>
      <c r="S64" s="88">
        <v>44304</v>
      </c>
      <c r="T64" s="88">
        <v>44305</v>
      </c>
      <c r="U64" s="88">
        <v>44306</v>
      </c>
      <c r="V64" s="88">
        <v>44307</v>
      </c>
      <c r="W64" s="88">
        <v>44308</v>
      </c>
      <c r="X64" s="88">
        <v>44309</v>
      </c>
      <c r="Y64" s="88">
        <v>44310</v>
      </c>
      <c r="Z64" s="88">
        <v>44311</v>
      </c>
      <c r="AA64" s="88">
        <v>44312</v>
      </c>
      <c r="AB64" s="88">
        <v>44313</v>
      </c>
      <c r="AC64" s="88">
        <v>44314</v>
      </c>
      <c r="AD64" s="88">
        <v>44315</v>
      </c>
      <c r="AE64" s="88">
        <v>44316</v>
      </c>
      <c r="AF64" s="88"/>
      <c r="AG64" s="55" t="s">
        <v>49</v>
      </c>
      <c r="AH64" s="56" t="s">
        <v>50</v>
      </c>
    </row>
    <row r="65" spans="1:34" ht="15.75" x14ac:dyDescent="0.25">
      <c r="A65" s="46" t="s">
        <v>48</v>
      </c>
      <c r="B65" s="44">
        <v>1</v>
      </c>
      <c r="C65" s="44">
        <v>1</v>
      </c>
      <c r="D65" s="44">
        <v>1</v>
      </c>
      <c r="E65" s="44">
        <v>1</v>
      </c>
      <c r="F65" s="44">
        <v>1</v>
      </c>
      <c r="G65" s="44">
        <v>1</v>
      </c>
      <c r="H65" s="44">
        <v>1</v>
      </c>
      <c r="I65" s="44">
        <v>1</v>
      </c>
      <c r="J65" s="44">
        <v>1</v>
      </c>
      <c r="K65" s="44">
        <v>1</v>
      </c>
      <c r="L65" s="44">
        <v>1</v>
      </c>
      <c r="M65" s="44">
        <v>1</v>
      </c>
      <c r="N65" s="44">
        <v>1</v>
      </c>
      <c r="O65" s="44">
        <v>1</v>
      </c>
      <c r="P65" s="44">
        <v>1</v>
      </c>
      <c r="Q65" s="44">
        <v>1</v>
      </c>
      <c r="R65" s="44">
        <v>1</v>
      </c>
      <c r="S65" s="44">
        <v>1</v>
      </c>
      <c r="T65" s="44">
        <v>1</v>
      </c>
      <c r="U65" s="44">
        <v>1</v>
      </c>
      <c r="V65" s="44">
        <v>1</v>
      </c>
      <c r="W65" s="44">
        <v>1</v>
      </c>
      <c r="X65" s="44">
        <v>1</v>
      </c>
      <c r="Y65" s="44">
        <v>1</v>
      </c>
      <c r="Z65" s="44">
        <v>1</v>
      </c>
      <c r="AA65" s="44">
        <v>1</v>
      </c>
      <c r="AB65" s="44">
        <v>1</v>
      </c>
      <c r="AC65" s="44">
        <v>1</v>
      </c>
      <c r="AD65" s="44">
        <v>1</v>
      </c>
      <c r="AE65" s="44">
        <v>1</v>
      </c>
      <c r="AF65" s="44"/>
      <c r="AG65" s="45">
        <f>SUM(B65:AF65)</f>
        <v>30</v>
      </c>
      <c r="AH65" s="44" t="s">
        <v>74</v>
      </c>
    </row>
    <row r="66" spans="1:34" x14ac:dyDescent="0.25">
      <c r="A66" s="31"/>
    </row>
    <row r="67" spans="1:34" x14ac:dyDescent="0.25">
      <c r="A67" s="91" t="s">
        <v>4</v>
      </c>
    </row>
    <row r="68" spans="1:34" s="57" customFormat="1" ht="39" customHeight="1" x14ac:dyDescent="0.25">
      <c r="A68" s="85" t="s">
        <v>69</v>
      </c>
      <c r="B68" s="88">
        <v>44317</v>
      </c>
      <c r="C68" s="88">
        <v>44318</v>
      </c>
      <c r="D68" s="88">
        <v>44319</v>
      </c>
      <c r="E68" s="88">
        <v>44320</v>
      </c>
      <c r="F68" s="88">
        <v>44321</v>
      </c>
      <c r="G68" s="88">
        <v>44322</v>
      </c>
      <c r="H68" s="88">
        <v>44323</v>
      </c>
      <c r="I68" s="88">
        <v>44324</v>
      </c>
      <c r="J68" s="88">
        <v>44325</v>
      </c>
      <c r="K68" s="88">
        <v>44326</v>
      </c>
      <c r="L68" s="88">
        <v>44327</v>
      </c>
      <c r="M68" s="88">
        <v>44328</v>
      </c>
      <c r="N68" s="88">
        <v>44329</v>
      </c>
      <c r="O68" s="88">
        <v>44330</v>
      </c>
      <c r="P68" s="88">
        <v>44331</v>
      </c>
      <c r="Q68" s="88">
        <v>44332</v>
      </c>
      <c r="R68" s="88">
        <v>44333</v>
      </c>
      <c r="S68" s="88">
        <v>44334</v>
      </c>
      <c r="T68" s="88">
        <v>44335</v>
      </c>
      <c r="U68" s="88">
        <v>44336</v>
      </c>
      <c r="V68" s="88">
        <v>44337</v>
      </c>
      <c r="W68" s="88">
        <v>44338</v>
      </c>
      <c r="X68" s="88">
        <v>43974</v>
      </c>
      <c r="Y68" s="88">
        <v>43975</v>
      </c>
      <c r="Z68" s="88">
        <v>43976</v>
      </c>
      <c r="AA68" s="88">
        <v>44342</v>
      </c>
      <c r="AB68" s="88">
        <v>43978</v>
      </c>
      <c r="AC68" s="88">
        <v>44344</v>
      </c>
      <c r="AD68" s="88">
        <v>43980</v>
      </c>
      <c r="AE68" s="88">
        <v>44346</v>
      </c>
      <c r="AF68" s="88">
        <v>44347</v>
      </c>
      <c r="AG68" s="55" t="s">
        <v>49</v>
      </c>
      <c r="AH68" s="61" t="s">
        <v>50</v>
      </c>
    </row>
    <row r="69" spans="1:34" s="43" customFormat="1" ht="18.75" customHeight="1" x14ac:dyDescent="0.25">
      <c r="A69" s="40" t="s">
        <v>48</v>
      </c>
      <c r="B69" s="41">
        <v>12</v>
      </c>
      <c r="C69" s="41">
        <v>12</v>
      </c>
      <c r="D69" s="41">
        <v>12</v>
      </c>
      <c r="E69" s="41">
        <v>12</v>
      </c>
      <c r="F69" s="41">
        <v>12</v>
      </c>
      <c r="G69" s="41">
        <v>12</v>
      </c>
      <c r="H69" s="50">
        <v>12</v>
      </c>
      <c r="I69" s="41">
        <v>12</v>
      </c>
      <c r="J69" s="41">
        <v>12</v>
      </c>
      <c r="K69" s="41">
        <v>12</v>
      </c>
      <c r="L69" s="41">
        <v>12</v>
      </c>
      <c r="M69" s="41">
        <v>12</v>
      </c>
      <c r="N69" s="41">
        <v>12</v>
      </c>
      <c r="O69" s="41">
        <v>13</v>
      </c>
      <c r="P69" s="41">
        <v>13</v>
      </c>
      <c r="Q69" s="41">
        <v>13</v>
      </c>
      <c r="R69" s="41">
        <v>14</v>
      </c>
      <c r="S69" s="41">
        <v>14</v>
      </c>
      <c r="T69" s="41">
        <v>14</v>
      </c>
      <c r="U69" s="41">
        <v>14</v>
      </c>
      <c r="V69" s="41">
        <v>15</v>
      </c>
      <c r="W69" s="41">
        <v>15</v>
      </c>
      <c r="X69" s="41">
        <v>15</v>
      </c>
      <c r="Y69" s="41">
        <v>15</v>
      </c>
      <c r="Z69" s="41">
        <v>15</v>
      </c>
      <c r="AA69" s="41">
        <v>15</v>
      </c>
      <c r="AB69" s="41">
        <v>15</v>
      </c>
      <c r="AC69" s="41">
        <v>15</v>
      </c>
      <c r="AD69" s="41">
        <v>15</v>
      </c>
      <c r="AE69" s="41">
        <v>15</v>
      </c>
      <c r="AF69" s="94">
        <v>15</v>
      </c>
      <c r="AG69" s="42">
        <f>SUM(B69:AF69)</f>
        <v>416</v>
      </c>
      <c r="AH69" s="41" t="s">
        <v>81</v>
      </c>
    </row>
    <row r="70" spans="1:34" s="35" customFormat="1" ht="18.75" customHeight="1" x14ac:dyDescent="0.3">
      <c r="A70" s="36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48"/>
    </row>
    <row r="71" spans="1:34" s="57" customFormat="1" ht="39.75" customHeight="1" x14ac:dyDescent="0.3">
      <c r="A71" s="87" t="s">
        <v>65</v>
      </c>
      <c r="B71" s="89">
        <v>44317</v>
      </c>
      <c r="C71" s="89">
        <v>44318</v>
      </c>
      <c r="D71" s="89">
        <v>44319</v>
      </c>
      <c r="E71" s="89">
        <v>44320</v>
      </c>
      <c r="F71" s="89">
        <v>44321</v>
      </c>
      <c r="G71" s="89">
        <v>44322</v>
      </c>
      <c r="H71" s="90">
        <v>44323</v>
      </c>
      <c r="I71" s="89">
        <v>44324</v>
      </c>
      <c r="J71" s="89">
        <v>44325</v>
      </c>
      <c r="K71" s="89">
        <v>44326</v>
      </c>
      <c r="L71" s="89">
        <v>44327</v>
      </c>
      <c r="M71" s="89">
        <v>44328</v>
      </c>
      <c r="N71" s="89">
        <v>44329</v>
      </c>
      <c r="O71" s="89">
        <v>44330</v>
      </c>
      <c r="P71" s="89">
        <v>44331</v>
      </c>
      <c r="Q71" s="89">
        <v>44332</v>
      </c>
      <c r="R71" s="89">
        <v>44333</v>
      </c>
      <c r="S71" s="89">
        <v>44334</v>
      </c>
      <c r="T71" s="89">
        <v>44335</v>
      </c>
      <c r="U71" s="89">
        <v>44336</v>
      </c>
      <c r="V71" s="89">
        <v>44337</v>
      </c>
      <c r="W71" s="89">
        <v>44338</v>
      </c>
      <c r="X71" s="89">
        <v>44339</v>
      </c>
      <c r="Y71" s="89">
        <v>44340</v>
      </c>
      <c r="Z71" s="89">
        <v>44341</v>
      </c>
      <c r="AA71" s="89">
        <v>44342</v>
      </c>
      <c r="AB71" s="89">
        <v>44343</v>
      </c>
      <c r="AC71" s="89">
        <v>44344</v>
      </c>
      <c r="AD71" s="89">
        <v>44345</v>
      </c>
      <c r="AE71" s="89">
        <v>44346</v>
      </c>
      <c r="AF71" s="89">
        <v>44347</v>
      </c>
      <c r="AG71" s="55" t="s">
        <v>49</v>
      </c>
      <c r="AH71" s="59"/>
    </row>
    <row r="72" spans="1:34" s="43" customFormat="1" ht="18.75" customHeight="1" x14ac:dyDescent="0.25">
      <c r="A72" s="46" t="s">
        <v>48</v>
      </c>
      <c r="B72" s="47">
        <v>101</v>
      </c>
      <c r="C72" s="44">
        <v>101</v>
      </c>
      <c r="D72" s="44">
        <v>101</v>
      </c>
      <c r="E72" s="44">
        <v>101</v>
      </c>
      <c r="F72" s="44">
        <v>101</v>
      </c>
      <c r="G72" s="44">
        <v>101</v>
      </c>
      <c r="H72" s="44">
        <v>101</v>
      </c>
      <c r="I72" s="44">
        <v>101</v>
      </c>
      <c r="J72" s="44">
        <v>101</v>
      </c>
      <c r="K72" s="44">
        <v>101</v>
      </c>
      <c r="L72" s="44">
        <v>101</v>
      </c>
      <c r="M72" s="44">
        <v>101</v>
      </c>
      <c r="N72" s="44">
        <v>101</v>
      </c>
      <c r="O72" s="44">
        <v>101</v>
      </c>
      <c r="P72" s="44">
        <v>101</v>
      </c>
      <c r="Q72" s="44">
        <v>101</v>
      </c>
      <c r="R72" s="44">
        <v>101</v>
      </c>
      <c r="S72" s="44">
        <v>101</v>
      </c>
      <c r="T72" s="44">
        <v>101</v>
      </c>
      <c r="U72" s="44">
        <v>101</v>
      </c>
      <c r="V72" s="44">
        <v>101</v>
      </c>
      <c r="W72" s="44">
        <v>101</v>
      </c>
      <c r="X72" s="44">
        <v>101</v>
      </c>
      <c r="Y72" s="44">
        <v>101</v>
      </c>
      <c r="Z72" s="44">
        <v>101</v>
      </c>
      <c r="AA72" s="44">
        <v>101</v>
      </c>
      <c r="AB72" s="44">
        <v>101</v>
      </c>
      <c r="AC72" s="44">
        <v>101</v>
      </c>
      <c r="AD72" s="44">
        <v>101</v>
      </c>
      <c r="AE72" s="44">
        <v>101</v>
      </c>
      <c r="AF72" s="92">
        <v>101</v>
      </c>
      <c r="AG72" s="45">
        <f>SUM(B72:AF72)</f>
        <v>3131</v>
      </c>
      <c r="AH72" s="62" t="s">
        <v>82</v>
      </c>
    </row>
    <row r="73" spans="1:34" x14ac:dyDescent="0.25">
      <c r="A73" s="34"/>
    </row>
    <row r="74" spans="1:34" ht="65.25" customHeight="1" x14ac:dyDescent="0.25">
      <c r="A74" s="85" t="s">
        <v>68</v>
      </c>
      <c r="B74" s="88">
        <v>44317</v>
      </c>
      <c r="C74" s="88">
        <v>44318</v>
      </c>
      <c r="D74" s="88">
        <v>44319</v>
      </c>
      <c r="E74" s="88">
        <v>44320</v>
      </c>
      <c r="F74" s="88">
        <v>44321</v>
      </c>
      <c r="G74" s="88">
        <v>44322</v>
      </c>
      <c r="H74" s="88">
        <v>44323</v>
      </c>
      <c r="I74" s="88">
        <v>44324</v>
      </c>
      <c r="J74" s="88">
        <v>44325</v>
      </c>
      <c r="K74" s="88">
        <v>44326</v>
      </c>
      <c r="L74" s="88">
        <v>44327</v>
      </c>
      <c r="M74" s="88">
        <v>44328</v>
      </c>
      <c r="N74" s="88">
        <v>44329</v>
      </c>
      <c r="O74" s="88">
        <v>44330</v>
      </c>
      <c r="P74" s="88">
        <v>44331</v>
      </c>
      <c r="Q74" s="88">
        <v>44332</v>
      </c>
      <c r="R74" s="88">
        <v>44333</v>
      </c>
      <c r="S74" s="88">
        <v>44334</v>
      </c>
      <c r="T74" s="88">
        <v>44335</v>
      </c>
      <c r="U74" s="88">
        <v>44336</v>
      </c>
      <c r="V74" s="88">
        <v>44337</v>
      </c>
      <c r="W74" s="88">
        <v>44338</v>
      </c>
      <c r="X74" s="88">
        <v>44339</v>
      </c>
      <c r="Y74" s="88">
        <v>44340</v>
      </c>
      <c r="Z74" s="88">
        <v>44341</v>
      </c>
      <c r="AA74" s="88">
        <v>44342</v>
      </c>
      <c r="AB74" s="88">
        <v>44343</v>
      </c>
      <c r="AC74" s="88">
        <v>44344</v>
      </c>
      <c r="AD74" s="88">
        <v>44345</v>
      </c>
      <c r="AE74" s="88">
        <v>44346</v>
      </c>
      <c r="AF74" s="88">
        <v>44347</v>
      </c>
      <c r="AG74" s="55" t="s">
        <v>49</v>
      </c>
      <c r="AH74" s="56" t="s">
        <v>50</v>
      </c>
    </row>
    <row r="75" spans="1:34" ht="15.75" x14ac:dyDescent="0.25">
      <c r="A75" s="46" t="s">
        <v>48</v>
      </c>
      <c r="B75" s="44">
        <v>1</v>
      </c>
      <c r="C75" s="44">
        <v>1</v>
      </c>
      <c r="D75" s="44">
        <v>1</v>
      </c>
      <c r="E75" s="44">
        <v>1</v>
      </c>
      <c r="F75" s="44">
        <v>1</v>
      </c>
      <c r="G75" s="44">
        <v>1</v>
      </c>
      <c r="H75" s="44">
        <v>1</v>
      </c>
      <c r="I75" s="44">
        <v>1</v>
      </c>
      <c r="J75" s="44">
        <v>1</v>
      </c>
      <c r="K75" s="44">
        <v>1</v>
      </c>
      <c r="L75" s="44">
        <v>1</v>
      </c>
      <c r="M75" s="44">
        <v>1</v>
      </c>
      <c r="N75" s="44">
        <v>1</v>
      </c>
      <c r="O75" s="44">
        <v>1</v>
      </c>
      <c r="P75" s="44">
        <v>1</v>
      </c>
      <c r="Q75" s="44">
        <v>1</v>
      </c>
      <c r="R75" s="44">
        <v>1</v>
      </c>
      <c r="S75" s="44">
        <v>1</v>
      </c>
      <c r="T75" s="44">
        <v>1</v>
      </c>
      <c r="U75" s="44">
        <v>1</v>
      </c>
      <c r="V75" s="44">
        <v>1</v>
      </c>
      <c r="W75" s="44">
        <v>1</v>
      </c>
      <c r="X75" s="44">
        <v>1</v>
      </c>
      <c r="Y75" s="44">
        <v>1</v>
      </c>
      <c r="Z75" s="44">
        <v>1</v>
      </c>
      <c r="AA75" s="44">
        <v>1</v>
      </c>
      <c r="AB75" s="44">
        <v>1</v>
      </c>
      <c r="AC75" s="44">
        <v>1</v>
      </c>
      <c r="AD75" s="44">
        <v>1</v>
      </c>
      <c r="AE75" s="44">
        <v>1</v>
      </c>
      <c r="AF75" s="44">
        <v>1</v>
      </c>
      <c r="AG75" s="45">
        <f>SUM(B75:AF75)</f>
        <v>31</v>
      </c>
      <c r="AH75" s="44" t="s">
        <v>54</v>
      </c>
    </row>
    <row r="76" spans="1:34" ht="15.75" x14ac:dyDescent="0.25">
      <c r="A76" s="60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3"/>
      <c r="AH76" s="52"/>
    </row>
    <row r="77" spans="1:34" ht="78.75" customHeight="1" x14ac:dyDescent="0.25">
      <c r="A77" s="85" t="s">
        <v>70</v>
      </c>
      <c r="B77" s="88">
        <v>44317</v>
      </c>
      <c r="C77" s="88">
        <v>44318</v>
      </c>
      <c r="D77" s="88">
        <v>44319</v>
      </c>
      <c r="E77" s="88">
        <v>44320</v>
      </c>
      <c r="F77" s="88">
        <v>44321</v>
      </c>
      <c r="G77" s="88">
        <v>44322</v>
      </c>
      <c r="H77" s="88">
        <v>44323</v>
      </c>
      <c r="I77" s="88">
        <v>44324</v>
      </c>
      <c r="J77" s="88">
        <v>44325</v>
      </c>
      <c r="K77" s="88">
        <v>44326</v>
      </c>
      <c r="L77" s="88">
        <v>44327</v>
      </c>
      <c r="M77" s="88">
        <v>44328</v>
      </c>
      <c r="N77" s="88">
        <v>44329</v>
      </c>
      <c r="O77" s="88">
        <v>44330</v>
      </c>
      <c r="P77" s="88">
        <v>44331</v>
      </c>
      <c r="Q77" s="88">
        <v>44332</v>
      </c>
      <c r="R77" s="88">
        <v>44333</v>
      </c>
      <c r="S77" s="88">
        <v>44334</v>
      </c>
      <c r="T77" s="88">
        <v>44335</v>
      </c>
      <c r="U77" s="88">
        <v>44336</v>
      </c>
      <c r="V77" s="88">
        <v>44337</v>
      </c>
      <c r="W77" s="88">
        <v>44338</v>
      </c>
      <c r="X77" s="88">
        <v>44339</v>
      </c>
      <c r="Y77" s="88">
        <v>44340</v>
      </c>
      <c r="Z77" s="88">
        <v>44341</v>
      </c>
      <c r="AA77" s="88">
        <v>44342</v>
      </c>
      <c r="AB77" s="88">
        <v>44343</v>
      </c>
      <c r="AC77" s="88">
        <v>44344</v>
      </c>
      <c r="AD77" s="88">
        <v>44345</v>
      </c>
      <c r="AE77" s="88">
        <v>44346</v>
      </c>
      <c r="AF77" s="88">
        <v>44347</v>
      </c>
      <c r="AG77" s="55" t="s">
        <v>49</v>
      </c>
      <c r="AH77" s="56" t="s">
        <v>50</v>
      </c>
    </row>
    <row r="78" spans="1:34" ht="15.75" x14ac:dyDescent="0.25">
      <c r="A78" s="46" t="s">
        <v>48</v>
      </c>
      <c r="B78" s="44">
        <v>113</v>
      </c>
      <c r="C78" s="44">
        <v>113</v>
      </c>
      <c r="D78" s="44">
        <v>113</v>
      </c>
      <c r="E78" s="44">
        <v>113</v>
      </c>
      <c r="F78" s="44">
        <v>113</v>
      </c>
      <c r="G78" s="44">
        <v>113</v>
      </c>
      <c r="H78" s="44">
        <v>113</v>
      </c>
      <c r="I78" s="44">
        <v>113</v>
      </c>
      <c r="J78" s="44">
        <v>113</v>
      </c>
      <c r="K78" s="44">
        <v>113</v>
      </c>
      <c r="L78" s="44">
        <v>113</v>
      </c>
      <c r="M78" s="44">
        <v>113</v>
      </c>
      <c r="N78" s="44">
        <v>113</v>
      </c>
      <c r="O78" s="44">
        <v>114</v>
      </c>
      <c r="P78" s="44">
        <v>114</v>
      </c>
      <c r="Q78" s="44">
        <v>114</v>
      </c>
      <c r="R78" s="44">
        <v>115</v>
      </c>
      <c r="S78" s="44">
        <v>115</v>
      </c>
      <c r="T78" s="44">
        <v>115</v>
      </c>
      <c r="U78" s="44">
        <v>115</v>
      </c>
      <c r="V78" s="44">
        <v>116</v>
      </c>
      <c r="W78" s="44">
        <v>116</v>
      </c>
      <c r="X78" s="44">
        <v>116</v>
      </c>
      <c r="Y78" s="44">
        <v>116</v>
      </c>
      <c r="Z78" s="44">
        <v>116</v>
      </c>
      <c r="AA78" s="44">
        <v>116</v>
      </c>
      <c r="AB78" s="44">
        <v>116</v>
      </c>
      <c r="AC78" s="44">
        <v>116</v>
      </c>
      <c r="AD78" s="44">
        <v>116</v>
      </c>
      <c r="AE78" s="44">
        <v>116</v>
      </c>
      <c r="AF78" s="92">
        <v>116</v>
      </c>
      <c r="AG78" s="45">
        <v>3547</v>
      </c>
      <c r="AH78" s="44" t="s">
        <v>83</v>
      </c>
    </row>
    <row r="79" spans="1:34" ht="15.75" x14ac:dyDescent="0.25">
      <c r="A79" s="60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3"/>
      <c r="AH79" s="52"/>
    </row>
    <row r="80" spans="1:34" ht="53.25" customHeight="1" x14ac:dyDescent="0.25">
      <c r="A80" s="85" t="s">
        <v>71</v>
      </c>
      <c r="B80" s="88">
        <v>44317</v>
      </c>
      <c r="C80" s="88">
        <v>44318</v>
      </c>
      <c r="D80" s="88">
        <v>44319</v>
      </c>
      <c r="E80" s="88">
        <v>44320</v>
      </c>
      <c r="F80" s="88">
        <v>44321</v>
      </c>
      <c r="G80" s="88">
        <v>44322</v>
      </c>
      <c r="H80" s="88">
        <v>44323</v>
      </c>
      <c r="I80" s="88">
        <v>44324</v>
      </c>
      <c r="J80" s="88">
        <v>44325</v>
      </c>
      <c r="K80" s="88">
        <v>44326</v>
      </c>
      <c r="L80" s="88">
        <v>44327</v>
      </c>
      <c r="M80" s="88">
        <v>44328</v>
      </c>
      <c r="N80" s="88">
        <v>44329</v>
      </c>
      <c r="O80" s="88">
        <v>44330</v>
      </c>
      <c r="P80" s="88">
        <v>44331</v>
      </c>
      <c r="Q80" s="88">
        <v>44332</v>
      </c>
      <c r="R80" s="88">
        <v>44333</v>
      </c>
      <c r="S80" s="88">
        <v>44334</v>
      </c>
      <c r="T80" s="88">
        <v>44335</v>
      </c>
      <c r="U80" s="88">
        <v>44336</v>
      </c>
      <c r="V80" s="88">
        <v>44337</v>
      </c>
      <c r="W80" s="88">
        <v>44338</v>
      </c>
      <c r="X80" s="88">
        <v>44339</v>
      </c>
      <c r="Y80" s="88">
        <v>44340</v>
      </c>
      <c r="Z80" s="88">
        <v>44341</v>
      </c>
      <c r="AA80" s="88">
        <v>44342</v>
      </c>
      <c r="AB80" s="88">
        <v>44343</v>
      </c>
      <c r="AC80" s="88">
        <v>44344</v>
      </c>
      <c r="AD80" s="88">
        <v>44345</v>
      </c>
      <c r="AE80" s="88">
        <v>44346</v>
      </c>
      <c r="AF80" s="88">
        <v>44347</v>
      </c>
      <c r="AG80" s="55" t="s">
        <v>49</v>
      </c>
      <c r="AH80" s="56" t="s">
        <v>50</v>
      </c>
    </row>
    <row r="81" spans="1:34" ht="15.75" x14ac:dyDescent="0.25">
      <c r="A81" s="46" t="s">
        <v>48</v>
      </c>
      <c r="B81" s="44">
        <v>1</v>
      </c>
      <c r="C81" s="44">
        <v>1</v>
      </c>
      <c r="D81" s="44">
        <v>1</v>
      </c>
      <c r="E81" s="44">
        <v>1</v>
      </c>
      <c r="F81" s="44">
        <v>1</v>
      </c>
      <c r="G81" s="44">
        <v>1</v>
      </c>
      <c r="H81" s="44">
        <v>1</v>
      </c>
      <c r="I81" s="44">
        <v>1</v>
      </c>
      <c r="J81" s="44">
        <v>1</v>
      </c>
      <c r="K81" s="44">
        <v>1</v>
      </c>
      <c r="L81" s="44">
        <v>1</v>
      </c>
      <c r="M81" s="44">
        <v>1</v>
      </c>
      <c r="N81" s="44">
        <v>1</v>
      </c>
      <c r="O81" s="44">
        <v>1</v>
      </c>
      <c r="P81" s="44">
        <v>1</v>
      </c>
      <c r="Q81" s="44">
        <v>1</v>
      </c>
      <c r="R81" s="44">
        <v>1</v>
      </c>
      <c r="S81" s="44">
        <v>1</v>
      </c>
      <c r="T81" s="44">
        <v>1</v>
      </c>
      <c r="U81" s="44">
        <v>1</v>
      </c>
      <c r="V81" s="44">
        <v>1</v>
      </c>
      <c r="W81" s="44">
        <v>1</v>
      </c>
      <c r="X81" s="44">
        <v>1</v>
      </c>
      <c r="Y81" s="44">
        <v>1</v>
      </c>
      <c r="Z81" s="44">
        <v>1</v>
      </c>
      <c r="AA81" s="44">
        <v>1</v>
      </c>
      <c r="AB81" s="44">
        <v>1</v>
      </c>
      <c r="AC81" s="44">
        <v>1</v>
      </c>
      <c r="AD81" s="44">
        <v>1</v>
      </c>
      <c r="AE81" s="44">
        <v>1</v>
      </c>
      <c r="AF81" s="44">
        <v>1</v>
      </c>
      <c r="AG81" s="45">
        <v>31</v>
      </c>
      <c r="AH81" s="44" t="s">
        <v>54</v>
      </c>
    </row>
    <row r="82" spans="1:34" x14ac:dyDescent="0.25">
      <c r="A82" s="31"/>
    </row>
    <row r="83" spans="1:34" x14ac:dyDescent="0.25">
      <c r="A83" s="91" t="s">
        <v>5</v>
      </c>
    </row>
    <row r="84" spans="1:34" s="57" customFormat="1" ht="39" customHeight="1" x14ac:dyDescent="0.25">
      <c r="A84" s="85" t="s">
        <v>69</v>
      </c>
      <c r="B84" s="88">
        <v>44348</v>
      </c>
      <c r="C84" s="88">
        <v>44349</v>
      </c>
      <c r="D84" s="88">
        <v>44350</v>
      </c>
      <c r="E84" s="88">
        <v>44351</v>
      </c>
      <c r="F84" s="88">
        <v>44352</v>
      </c>
      <c r="G84" s="88">
        <v>44353</v>
      </c>
      <c r="H84" s="88">
        <v>44354</v>
      </c>
      <c r="I84" s="88">
        <v>44355</v>
      </c>
      <c r="J84" s="88">
        <v>44356</v>
      </c>
      <c r="K84" s="88">
        <v>44357</v>
      </c>
      <c r="L84" s="88">
        <v>44358</v>
      </c>
      <c r="M84" s="88">
        <v>44359</v>
      </c>
      <c r="N84" s="88">
        <v>44360</v>
      </c>
      <c r="O84" s="88">
        <v>44361</v>
      </c>
      <c r="P84" s="88">
        <v>44362</v>
      </c>
      <c r="Q84" s="88">
        <v>44363</v>
      </c>
      <c r="R84" s="88">
        <v>44364</v>
      </c>
      <c r="S84" s="88">
        <v>44365</v>
      </c>
      <c r="T84" s="88">
        <v>44366</v>
      </c>
      <c r="U84" s="88">
        <v>44367</v>
      </c>
      <c r="V84" s="88">
        <v>44368</v>
      </c>
      <c r="W84" s="88">
        <v>44369</v>
      </c>
      <c r="X84" s="88">
        <v>44370</v>
      </c>
      <c r="Y84" s="88">
        <v>44371</v>
      </c>
      <c r="Z84" s="88">
        <v>44372</v>
      </c>
      <c r="AA84" s="88">
        <v>44373</v>
      </c>
      <c r="AB84" s="88">
        <v>44374</v>
      </c>
      <c r="AC84" s="88">
        <v>44375</v>
      </c>
      <c r="AD84" s="88">
        <v>44376</v>
      </c>
      <c r="AE84" s="88">
        <v>44377</v>
      </c>
      <c r="AF84" s="88"/>
      <c r="AG84" s="55" t="s">
        <v>49</v>
      </c>
      <c r="AH84" s="61" t="s">
        <v>50</v>
      </c>
    </row>
    <row r="85" spans="1:34" s="43" customFormat="1" ht="18.75" customHeight="1" x14ac:dyDescent="0.25">
      <c r="A85" s="40" t="s">
        <v>48</v>
      </c>
      <c r="B85" s="41">
        <v>15</v>
      </c>
      <c r="C85" s="41">
        <v>15</v>
      </c>
      <c r="D85" s="41">
        <v>15</v>
      </c>
      <c r="E85" s="41">
        <v>15</v>
      </c>
      <c r="F85" s="41">
        <v>15</v>
      </c>
      <c r="G85" s="41">
        <v>15</v>
      </c>
      <c r="H85" s="50">
        <v>15</v>
      </c>
      <c r="I85" s="41">
        <v>15</v>
      </c>
      <c r="J85" s="41">
        <v>15</v>
      </c>
      <c r="K85" s="41">
        <v>15</v>
      </c>
      <c r="L85" s="41">
        <v>15</v>
      </c>
      <c r="M85" s="41">
        <v>15</v>
      </c>
      <c r="N85" s="41">
        <v>15</v>
      </c>
      <c r="O85" s="41">
        <v>15</v>
      </c>
      <c r="P85" s="41">
        <v>15</v>
      </c>
      <c r="Q85" s="41">
        <v>15</v>
      </c>
      <c r="R85" s="41">
        <v>15</v>
      </c>
      <c r="S85" s="41">
        <v>15</v>
      </c>
      <c r="T85" s="41">
        <v>15</v>
      </c>
      <c r="U85" s="41">
        <v>15</v>
      </c>
      <c r="V85" s="41">
        <v>16</v>
      </c>
      <c r="W85" s="41">
        <v>16</v>
      </c>
      <c r="X85" s="41">
        <v>16</v>
      </c>
      <c r="Y85" s="41">
        <v>16</v>
      </c>
      <c r="Z85" s="41">
        <v>16</v>
      </c>
      <c r="AA85" s="41">
        <v>16</v>
      </c>
      <c r="AB85" s="41">
        <v>16</v>
      </c>
      <c r="AC85" s="41">
        <v>16</v>
      </c>
      <c r="AD85" s="41">
        <v>16</v>
      </c>
      <c r="AE85" s="41">
        <v>16</v>
      </c>
      <c r="AF85" s="41"/>
      <c r="AG85" s="42">
        <f>SUM(B85:AF85)</f>
        <v>460</v>
      </c>
      <c r="AH85" s="41" t="s">
        <v>84</v>
      </c>
    </row>
    <row r="86" spans="1:34" s="35" customFormat="1" ht="18.75" customHeight="1" x14ac:dyDescent="0.3">
      <c r="A86" s="36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48"/>
    </row>
    <row r="87" spans="1:34" s="57" customFormat="1" ht="39.75" customHeight="1" x14ac:dyDescent="0.25">
      <c r="A87" s="87" t="s">
        <v>88</v>
      </c>
      <c r="B87" s="89">
        <v>44348</v>
      </c>
      <c r="C87" s="89">
        <v>44349</v>
      </c>
      <c r="D87" s="89">
        <v>44350</v>
      </c>
      <c r="E87" s="89">
        <v>44351</v>
      </c>
      <c r="F87" s="89">
        <v>44352</v>
      </c>
      <c r="G87" s="89">
        <v>44353</v>
      </c>
      <c r="H87" s="90">
        <v>44354</v>
      </c>
      <c r="I87" s="89">
        <v>44355</v>
      </c>
      <c r="J87" s="89">
        <v>44356</v>
      </c>
      <c r="K87" s="89">
        <v>44357</v>
      </c>
      <c r="L87" s="89">
        <v>44358</v>
      </c>
      <c r="M87" s="89">
        <v>44359</v>
      </c>
      <c r="N87" s="89">
        <v>44360</v>
      </c>
      <c r="O87" s="89">
        <v>44361</v>
      </c>
      <c r="P87" s="89">
        <v>44362</v>
      </c>
      <c r="Q87" s="89">
        <v>44363</v>
      </c>
      <c r="R87" s="89">
        <v>44364</v>
      </c>
      <c r="S87" s="89">
        <v>44365</v>
      </c>
      <c r="T87" s="89">
        <v>44366</v>
      </c>
      <c r="U87" s="89">
        <v>44367</v>
      </c>
      <c r="V87" s="89">
        <v>44368</v>
      </c>
      <c r="W87" s="89">
        <v>44369</v>
      </c>
      <c r="X87" s="89">
        <v>44370</v>
      </c>
      <c r="Y87" s="89">
        <v>44371</v>
      </c>
      <c r="Z87" s="89"/>
      <c r="AA87" s="89">
        <v>44373</v>
      </c>
      <c r="AB87" s="89">
        <v>44374</v>
      </c>
      <c r="AC87" s="89">
        <v>44375</v>
      </c>
      <c r="AD87" s="89">
        <v>44376</v>
      </c>
      <c r="AE87" s="89">
        <v>44377</v>
      </c>
      <c r="AF87" s="89"/>
      <c r="AG87" s="55" t="s">
        <v>49</v>
      </c>
      <c r="AH87" s="56" t="s">
        <v>50</v>
      </c>
    </row>
    <row r="88" spans="1:34" s="43" customFormat="1" ht="18.75" customHeight="1" x14ac:dyDescent="0.25">
      <c r="A88" s="46" t="s">
        <v>48</v>
      </c>
      <c r="B88" s="47">
        <v>101</v>
      </c>
      <c r="C88" s="44">
        <v>101</v>
      </c>
      <c r="D88" s="44">
        <v>101</v>
      </c>
      <c r="E88" s="44">
        <v>100</v>
      </c>
      <c r="F88" s="44">
        <v>100</v>
      </c>
      <c r="G88" s="44">
        <v>100</v>
      </c>
      <c r="H88" s="44">
        <v>100</v>
      </c>
      <c r="I88" s="44">
        <v>100</v>
      </c>
      <c r="J88" s="44">
        <v>100</v>
      </c>
      <c r="K88" s="44">
        <v>100</v>
      </c>
      <c r="L88" s="44">
        <v>100</v>
      </c>
      <c r="M88" s="44">
        <v>100</v>
      </c>
      <c r="N88" s="44">
        <v>100</v>
      </c>
      <c r="O88" s="44">
        <v>100</v>
      </c>
      <c r="P88" s="44">
        <v>100</v>
      </c>
      <c r="Q88" s="44">
        <v>100</v>
      </c>
      <c r="R88" s="44">
        <v>100</v>
      </c>
      <c r="S88" s="44">
        <v>100</v>
      </c>
      <c r="T88" s="44">
        <v>100</v>
      </c>
      <c r="U88" s="44">
        <v>100</v>
      </c>
      <c r="V88" s="44">
        <v>100</v>
      </c>
      <c r="W88" s="44">
        <v>100</v>
      </c>
      <c r="X88" s="44">
        <v>100</v>
      </c>
      <c r="Y88" s="44">
        <v>100</v>
      </c>
      <c r="Z88" s="44">
        <v>100</v>
      </c>
      <c r="AA88" s="44">
        <v>100</v>
      </c>
      <c r="AB88" s="44">
        <v>100</v>
      </c>
      <c r="AC88" s="44">
        <v>100</v>
      </c>
      <c r="AD88" s="44">
        <v>100</v>
      </c>
      <c r="AE88" s="44">
        <v>100</v>
      </c>
      <c r="AF88" s="44"/>
      <c r="AG88" s="45">
        <f>SUM(B88:AF88)</f>
        <v>3003</v>
      </c>
      <c r="AH88" s="62" t="s">
        <v>85</v>
      </c>
    </row>
    <row r="89" spans="1:34" x14ac:dyDescent="0.25">
      <c r="A89" s="34"/>
    </row>
    <row r="90" spans="1:34" ht="65.25" customHeight="1" x14ac:dyDescent="0.25">
      <c r="A90" s="85" t="s">
        <v>68</v>
      </c>
      <c r="B90" s="88">
        <v>44348</v>
      </c>
      <c r="C90" s="88">
        <v>44349</v>
      </c>
      <c r="D90" s="88">
        <v>44350</v>
      </c>
      <c r="E90" s="88">
        <v>44351</v>
      </c>
      <c r="F90" s="88">
        <v>44352</v>
      </c>
      <c r="G90" s="88">
        <v>44353</v>
      </c>
      <c r="H90" s="88">
        <v>44354</v>
      </c>
      <c r="I90" s="88">
        <v>44355</v>
      </c>
      <c r="J90" s="88">
        <v>44356</v>
      </c>
      <c r="K90" s="88">
        <v>44357</v>
      </c>
      <c r="L90" s="88">
        <v>44358</v>
      </c>
      <c r="M90" s="88">
        <v>44359</v>
      </c>
      <c r="N90" s="88">
        <v>44360</v>
      </c>
      <c r="O90" s="88">
        <v>44361</v>
      </c>
      <c r="P90" s="88">
        <v>44362</v>
      </c>
      <c r="Q90" s="88">
        <v>44363</v>
      </c>
      <c r="R90" s="88">
        <v>44364</v>
      </c>
      <c r="S90" s="88">
        <v>44365</v>
      </c>
      <c r="T90" s="88">
        <v>44366</v>
      </c>
      <c r="U90" s="88">
        <v>44367</v>
      </c>
      <c r="V90" s="88">
        <v>44368</v>
      </c>
      <c r="W90" s="88">
        <v>44369</v>
      </c>
      <c r="X90" s="88">
        <v>44370</v>
      </c>
      <c r="Y90" s="88">
        <v>44371</v>
      </c>
      <c r="Z90" s="88">
        <v>44372</v>
      </c>
      <c r="AA90" s="88">
        <v>44373</v>
      </c>
      <c r="AB90" s="88">
        <v>44374</v>
      </c>
      <c r="AC90" s="88">
        <v>44375</v>
      </c>
      <c r="AD90" s="88">
        <v>44376</v>
      </c>
      <c r="AE90" s="88">
        <v>44377</v>
      </c>
      <c r="AF90" s="88"/>
      <c r="AG90" s="55" t="s">
        <v>49</v>
      </c>
      <c r="AH90" s="56" t="s">
        <v>50</v>
      </c>
    </row>
    <row r="91" spans="1:34" ht="15.75" x14ac:dyDescent="0.25">
      <c r="A91" s="46" t="s">
        <v>48</v>
      </c>
      <c r="B91" s="44">
        <v>1</v>
      </c>
      <c r="C91" s="44">
        <v>1</v>
      </c>
      <c r="D91" s="44">
        <v>1</v>
      </c>
      <c r="E91" s="44">
        <v>1</v>
      </c>
      <c r="F91" s="44">
        <v>1</v>
      </c>
      <c r="G91" s="44">
        <v>1</v>
      </c>
      <c r="H91" s="44">
        <v>1</v>
      </c>
      <c r="I91" s="44">
        <v>1</v>
      </c>
      <c r="J91" s="44">
        <v>1</v>
      </c>
      <c r="K91" s="44">
        <v>1</v>
      </c>
      <c r="L91" s="44">
        <v>1</v>
      </c>
      <c r="M91" s="44">
        <v>1</v>
      </c>
      <c r="N91" s="44">
        <v>1</v>
      </c>
      <c r="O91" s="44">
        <v>1</v>
      </c>
      <c r="P91" s="44">
        <v>1</v>
      </c>
      <c r="Q91" s="44">
        <v>1</v>
      </c>
      <c r="R91" s="44">
        <v>1</v>
      </c>
      <c r="S91" s="44">
        <v>1</v>
      </c>
      <c r="T91" s="44">
        <v>1</v>
      </c>
      <c r="U91" s="44">
        <v>1</v>
      </c>
      <c r="V91" s="44">
        <v>1</v>
      </c>
      <c r="W91" s="44">
        <v>1</v>
      </c>
      <c r="X91" s="44">
        <v>1</v>
      </c>
      <c r="Y91" s="44">
        <v>1</v>
      </c>
      <c r="Z91" s="44">
        <v>1</v>
      </c>
      <c r="AA91" s="44">
        <v>1</v>
      </c>
      <c r="AB91" s="44">
        <v>1</v>
      </c>
      <c r="AC91" s="44">
        <v>1</v>
      </c>
      <c r="AD91" s="44">
        <v>1</v>
      </c>
      <c r="AE91" s="44">
        <v>1</v>
      </c>
      <c r="AF91" s="44"/>
      <c r="AG91" s="45">
        <v>30</v>
      </c>
      <c r="AH91" s="44" t="s">
        <v>78</v>
      </c>
    </row>
    <row r="92" spans="1:34" ht="15.75" x14ac:dyDescent="0.25">
      <c r="A92" s="60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3"/>
      <c r="AH92" s="52"/>
    </row>
    <row r="93" spans="1:34" ht="78.75" customHeight="1" x14ac:dyDescent="0.25">
      <c r="A93" s="85" t="s">
        <v>70</v>
      </c>
      <c r="B93" s="88">
        <v>44348</v>
      </c>
      <c r="C93" s="88">
        <v>44349</v>
      </c>
      <c r="D93" s="88">
        <v>44350</v>
      </c>
      <c r="E93" s="88">
        <v>44351</v>
      </c>
      <c r="F93" s="88">
        <v>44352</v>
      </c>
      <c r="G93" s="88">
        <v>44353</v>
      </c>
      <c r="H93" s="88">
        <v>44354</v>
      </c>
      <c r="I93" s="88">
        <v>44355</v>
      </c>
      <c r="J93" s="88">
        <v>44356</v>
      </c>
      <c r="K93" s="88">
        <v>44357</v>
      </c>
      <c r="L93" s="88">
        <v>44358</v>
      </c>
      <c r="M93" s="88">
        <v>44359</v>
      </c>
      <c r="N93" s="88">
        <v>44360</v>
      </c>
      <c r="O93" s="88">
        <v>44361</v>
      </c>
      <c r="P93" s="88">
        <v>44362</v>
      </c>
      <c r="Q93" s="88">
        <v>44363</v>
      </c>
      <c r="R93" s="88">
        <v>44364</v>
      </c>
      <c r="S93" s="88">
        <v>44365</v>
      </c>
      <c r="T93" s="88">
        <v>44366</v>
      </c>
      <c r="U93" s="88">
        <v>44367</v>
      </c>
      <c r="V93" s="88">
        <v>44368</v>
      </c>
      <c r="W93" s="88">
        <v>44369</v>
      </c>
      <c r="X93" s="88">
        <v>44370</v>
      </c>
      <c r="Y93" s="88">
        <v>44371</v>
      </c>
      <c r="Z93" s="88">
        <v>44372</v>
      </c>
      <c r="AA93" s="88">
        <v>44373</v>
      </c>
      <c r="AB93" s="88">
        <v>44374</v>
      </c>
      <c r="AC93" s="88">
        <v>44375</v>
      </c>
      <c r="AD93" s="88">
        <v>44376</v>
      </c>
      <c r="AE93" s="88">
        <v>44377</v>
      </c>
      <c r="AF93" s="88"/>
      <c r="AG93" s="55" t="s">
        <v>49</v>
      </c>
      <c r="AH93" s="56" t="s">
        <v>50</v>
      </c>
    </row>
    <row r="94" spans="1:34" ht="15.75" x14ac:dyDescent="0.25">
      <c r="A94" s="46" t="s">
        <v>48</v>
      </c>
      <c r="B94" s="44">
        <v>116</v>
      </c>
      <c r="C94" s="44">
        <v>116</v>
      </c>
      <c r="D94" s="44">
        <v>116</v>
      </c>
      <c r="E94" s="44">
        <v>115</v>
      </c>
      <c r="F94" s="44">
        <v>115</v>
      </c>
      <c r="G94" s="44">
        <v>115</v>
      </c>
      <c r="H94" s="44">
        <v>115</v>
      </c>
      <c r="I94" s="44">
        <v>115</v>
      </c>
      <c r="J94" s="44">
        <v>115</v>
      </c>
      <c r="K94" s="44">
        <v>115</v>
      </c>
      <c r="L94" s="44">
        <v>115</v>
      </c>
      <c r="M94" s="44">
        <v>115</v>
      </c>
      <c r="N94" s="44">
        <v>115</v>
      </c>
      <c r="O94" s="44">
        <v>115</v>
      </c>
      <c r="P94" s="44">
        <v>115</v>
      </c>
      <c r="Q94" s="44">
        <v>115</v>
      </c>
      <c r="R94" s="44">
        <v>115</v>
      </c>
      <c r="S94" s="44">
        <v>115</v>
      </c>
      <c r="T94" s="44">
        <v>115</v>
      </c>
      <c r="U94" s="44">
        <v>115</v>
      </c>
      <c r="V94" s="44">
        <v>116</v>
      </c>
      <c r="W94" s="44">
        <v>116</v>
      </c>
      <c r="X94" s="44">
        <v>116</v>
      </c>
      <c r="Y94" s="44">
        <v>116</v>
      </c>
      <c r="Z94" s="44">
        <v>116</v>
      </c>
      <c r="AA94" s="44">
        <v>116</v>
      </c>
      <c r="AB94" s="44">
        <v>116</v>
      </c>
      <c r="AC94" s="44">
        <v>116</v>
      </c>
      <c r="AD94" s="44">
        <v>116</v>
      </c>
      <c r="AE94" s="44">
        <v>116</v>
      </c>
      <c r="AF94" s="44"/>
      <c r="AG94" s="45">
        <v>3463</v>
      </c>
      <c r="AH94" s="44" t="s">
        <v>86</v>
      </c>
    </row>
    <row r="95" spans="1:34" ht="15.75" x14ac:dyDescent="0.25">
      <c r="A95" s="60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3"/>
      <c r="AH95" s="52"/>
    </row>
    <row r="96" spans="1:34" ht="53.25" customHeight="1" x14ac:dyDescent="0.25">
      <c r="A96" s="85" t="s">
        <v>71</v>
      </c>
      <c r="B96" s="88">
        <v>44348</v>
      </c>
      <c r="C96" s="88">
        <v>44349</v>
      </c>
      <c r="D96" s="88">
        <v>44350</v>
      </c>
      <c r="E96" s="88">
        <v>44351</v>
      </c>
      <c r="F96" s="88">
        <v>44352</v>
      </c>
      <c r="G96" s="88">
        <v>44353</v>
      </c>
      <c r="H96" s="88">
        <v>44354</v>
      </c>
      <c r="I96" s="88">
        <v>44355</v>
      </c>
      <c r="J96" s="88">
        <v>44356</v>
      </c>
      <c r="K96" s="88">
        <v>44357</v>
      </c>
      <c r="L96" s="88">
        <v>44358</v>
      </c>
      <c r="M96" s="88">
        <v>44359</v>
      </c>
      <c r="N96" s="88">
        <v>44360</v>
      </c>
      <c r="O96" s="88">
        <v>44361</v>
      </c>
      <c r="P96" s="88">
        <v>44362</v>
      </c>
      <c r="Q96" s="88">
        <v>44363</v>
      </c>
      <c r="R96" s="88">
        <v>44364</v>
      </c>
      <c r="S96" s="88">
        <v>44365</v>
      </c>
      <c r="T96" s="88">
        <v>44366</v>
      </c>
      <c r="U96" s="88">
        <v>44367</v>
      </c>
      <c r="V96" s="88">
        <v>44368</v>
      </c>
      <c r="W96" s="88">
        <v>44369</v>
      </c>
      <c r="X96" s="88">
        <v>44370</v>
      </c>
      <c r="Y96" s="88">
        <v>44371</v>
      </c>
      <c r="Z96" s="88">
        <v>44372</v>
      </c>
      <c r="AA96" s="88">
        <v>44373</v>
      </c>
      <c r="AB96" s="88">
        <v>44374</v>
      </c>
      <c r="AC96" s="88">
        <v>44375</v>
      </c>
      <c r="AD96" s="88">
        <v>44376</v>
      </c>
      <c r="AE96" s="88">
        <v>44377</v>
      </c>
      <c r="AF96" s="88"/>
      <c r="AG96" s="55" t="s">
        <v>49</v>
      </c>
      <c r="AH96" s="56" t="s">
        <v>50</v>
      </c>
    </row>
    <row r="97" spans="1:36" ht="15.75" x14ac:dyDescent="0.25">
      <c r="A97" s="46" t="s">
        <v>48</v>
      </c>
      <c r="B97" s="44">
        <v>1</v>
      </c>
      <c r="C97" s="44">
        <v>1</v>
      </c>
      <c r="D97" s="44">
        <v>1</v>
      </c>
      <c r="E97" s="44">
        <v>1</v>
      </c>
      <c r="F97" s="44">
        <v>1</v>
      </c>
      <c r="G97" s="44">
        <v>1</v>
      </c>
      <c r="H97" s="44">
        <v>1</v>
      </c>
      <c r="I97" s="44">
        <v>1</v>
      </c>
      <c r="J97" s="44">
        <v>1</v>
      </c>
      <c r="K97" s="44">
        <v>1</v>
      </c>
      <c r="L97" s="44">
        <v>1</v>
      </c>
      <c r="M97" s="44">
        <v>1</v>
      </c>
      <c r="N97" s="44">
        <v>1</v>
      </c>
      <c r="O97" s="44">
        <v>1</v>
      </c>
      <c r="P97" s="44">
        <v>1</v>
      </c>
      <c r="Q97" s="44">
        <v>1</v>
      </c>
      <c r="R97" s="44">
        <v>1</v>
      </c>
      <c r="S97" s="44">
        <v>1</v>
      </c>
      <c r="T97" s="44">
        <v>1</v>
      </c>
      <c r="U97" s="44">
        <v>1</v>
      </c>
      <c r="V97" s="44">
        <v>1</v>
      </c>
      <c r="W97" s="44">
        <v>1</v>
      </c>
      <c r="X97" s="44">
        <v>1</v>
      </c>
      <c r="Y97" s="44">
        <v>1</v>
      </c>
      <c r="Z97" s="44">
        <v>1</v>
      </c>
      <c r="AA97" s="44">
        <v>1</v>
      </c>
      <c r="AB97" s="44">
        <v>1</v>
      </c>
      <c r="AC97" s="44">
        <v>1</v>
      </c>
      <c r="AD97" s="44">
        <v>1</v>
      </c>
      <c r="AE97" s="44">
        <v>1</v>
      </c>
      <c r="AF97" s="44"/>
      <c r="AG97" s="45">
        <v>30</v>
      </c>
      <c r="AH97" s="44" t="s">
        <v>78</v>
      </c>
    </row>
    <row r="98" spans="1:36" x14ac:dyDescent="0.25">
      <c r="A98" s="91" t="s">
        <v>6</v>
      </c>
    </row>
    <row r="99" spans="1:36" ht="38.25" x14ac:dyDescent="0.25">
      <c r="A99" s="85" t="s">
        <v>69</v>
      </c>
      <c r="B99" s="88">
        <v>44378</v>
      </c>
      <c r="C99" s="88">
        <v>44379</v>
      </c>
      <c r="D99" s="88">
        <v>44380</v>
      </c>
      <c r="E99" s="88">
        <v>44381</v>
      </c>
      <c r="F99" s="88">
        <v>44382</v>
      </c>
      <c r="G99" s="88">
        <v>44383</v>
      </c>
      <c r="H99" s="88">
        <v>44384</v>
      </c>
      <c r="I99" s="88">
        <v>44385</v>
      </c>
      <c r="J99" s="88">
        <v>44386</v>
      </c>
      <c r="K99" s="88">
        <v>44387</v>
      </c>
      <c r="L99" s="88">
        <v>44388</v>
      </c>
      <c r="M99" s="88">
        <v>44389</v>
      </c>
      <c r="N99" s="88">
        <v>44390</v>
      </c>
      <c r="O99" s="88">
        <v>44391</v>
      </c>
      <c r="P99" s="88">
        <v>44392</v>
      </c>
      <c r="Q99" s="88">
        <v>44393</v>
      </c>
      <c r="R99" s="88">
        <v>44394</v>
      </c>
      <c r="S99" s="88">
        <v>44395</v>
      </c>
      <c r="T99" s="88">
        <v>44396</v>
      </c>
      <c r="U99" s="88">
        <v>44397</v>
      </c>
      <c r="V99" s="88">
        <v>44398</v>
      </c>
      <c r="W99" s="88">
        <v>44399</v>
      </c>
      <c r="X99" s="88">
        <v>44400</v>
      </c>
      <c r="Y99" s="88">
        <v>44401</v>
      </c>
      <c r="Z99" s="88">
        <v>44402</v>
      </c>
      <c r="AA99" s="88">
        <v>44403</v>
      </c>
      <c r="AB99" s="88">
        <v>44404</v>
      </c>
      <c r="AC99" s="88">
        <v>44405</v>
      </c>
      <c r="AD99" s="88">
        <v>44406</v>
      </c>
      <c r="AE99" s="88">
        <v>44407</v>
      </c>
      <c r="AF99" s="88">
        <v>44408</v>
      </c>
      <c r="AG99" s="55" t="s">
        <v>49</v>
      </c>
      <c r="AH99" s="61" t="s">
        <v>50</v>
      </c>
      <c r="AI99" s="57"/>
    </row>
    <row r="100" spans="1:36" ht="15.75" x14ac:dyDescent="0.25">
      <c r="A100" s="40" t="s">
        <v>48</v>
      </c>
      <c r="B100" s="41">
        <v>17</v>
      </c>
      <c r="C100" s="41">
        <v>17</v>
      </c>
      <c r="D100" s="41">
        <v>17</v>
      </c>
      <c r="E100" s="41">
        <v>17</v>
      </c>
      <c r="F100" s="41">
        <v>17</v>
      </c>
      <c r="G100" s="41">
        <v>17</v>
      </c>
      <c r="H100" s="50">
        <v>17</v>
      </c>
      <c r="I100" s="41">
        <v>17</v>
      </c>
      <c r="J100" s="41">
        <v>17</v>
      </c>
      <c r="K100" s="41">
        <v>17</v>
      </c>
      <c r="L100" s="41">
        <v>17</v>
      </c>
      <c r="M100" s="41">
        <v>17</v>
      </c>
      <c r="N100" s="41">
        <v>17</v>
      </c>
      <c r="O100" s="41">
        <v>17</v>
      </c>
      <c r="P100" s="41">
        <v>17</v>
      </c>
      <c r="Q100" s="41">
        <v>17</v>
      </c>
      <c r="R100" s="41">
        <v>17</v>
      </c>
      <c r="S100" s="41">
        <v>17</v>
      </c>
      <c r="T100" s="41">
        <v>17</v>
      </c>
      <c r="U100" s="41">
        <v>16</v>
      </c>
      <c r="V100" s="41">
        <v>16</v>
      </c>
      <c r="W100" s="41">
        <v>16</v>
      </c>
      <c r="X100" s="41">
        <v>16</v>
      </c>
      <c r="Y100" s="41">
        <v>16</v>
      </c>
      <c r="Z100" s="41">
        <v>16</v>
      </c>
      <c r="AA100" s="41">
        <v>16</v>
      </c>
      <c r="AB100" s="41">
        <v>16</v>
      </c>
      <c r="AC100" s="41">
        <v>16</v>
      </c>
      <c r="AD100" s="41">
        <v>16</v>
      </c>
      <c r="AE100" s="41">
        <v>16</v>
      </c>
      <c r="AF100" s="41">
        <v>16</v>
      </c>
      <c r="AG100" s="42">
        <f>SUM(B100:AF100)</f>
        <v>515</v>
      </c>
      <c r="AH100" s="41" t="s">
        <v>87</v>
      </c>
      <c r="AI100" s="43"/>
    </row>
    <row r="101" spans="1:36" ht="18.75" x14ac:dyDescent="0.3">
      <c r="A101" s="36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48"/>
      <c r="AI101" s="35"/>
    </row>
    <row r="102" spans="1:36" ht="38.25" x14ac:dyDescent="0.25">
      <c r="A102" s="87" t="s">
        <v>88</v>
      </c>
      <c r="B102" s="89">
        <v>44378</v>
      </c>
      <c r="C102" s="89">
        <v>44379</v>
      </c>
      <c r="D102" s="89">
        <v>44380</v>
      </c>
      <c r="E102" s="89">
        <v>44381</v>
      </c>
      <c r="F102" s="89">
        <v>44382</v>
      </c>
      <c r="G102" s="89">
        <v>44383</v>
      </c>
      <c r="H102" s="90">
        <v>44384</v>
      </c>
      <c r="I102" s="89">
        <v>44385</v>
      </c>
      <c r="J102" s="89">
        <v>44386</v>
      </c>
      <c r="K102" s="89">
        <v>44387</v>
      </c>
      <c r="L102" s="89">
        <v>44388</v>
      </c>
      <c r="M102" s="89">
        <v>44389</v>
      </c>
      <c r="N102" s="89">
        <v>44390</v>
      </c>
      <c r="O102" s="89">
        <v>44391</v>
      </c>
      <c r="P102" s="89">
        <v>44392</v>
      </c>
      <c r="Q102" s="89">
        <v>44393</v>
      </c>
      <c r="R102" s="89">
        <v>44394</v>
      </c>
      <c r="S102" s="89">
        <v>44395</v>
      </c>
      <c r="T102" s="89">
        <v>44396</v>
      </c>
      <c r="U102" s="89">
        <v>44397</v>
      </c>
      <c r="V102" s="89">
        <v>44398</v>
      </c>
      <c r="W102" s="89">
        <v>44399</v>
      </c>
      <c r="X102" s="89">
        <v>44400</v>
      </c>
      <c r="Y102" s="89">
        <v>44401</v>
      </c>
      <c r="Z102" s="89">
        <v>44402</v>
      </c>
      <c r="AA102" s="89">
        <v>44403</v>
      </c>
      <c r="AB102" s="89">
        <v>44404</v>
      </c>
      <c r="AC102" s="89">
        <v>44405</v>
      </c>
      <c r="AD102" s="89">
        <v>44406</v>
      </c>
      <c r="AE102" s="89">
        <v>44407</v>
      </c>
      <c r="AF102" s="89">
        <v>44408</v>
      </c>
      <c r="AG102" s="55" t="s">
        <v>49</v>
      </c>
      <c r="AH102" s="56" t="s">
        <v>50</v>
      </c>
      <c r="AI102" s="57"/>
      <c r="AJ102" s="57"/>
    </row>
    <row r="103" spans="1:36" ht="15.75" x14ac:dyDescent="0.25">
      <c r="A103" s="46" t="s">
        <v>48</v>
      </c>
      <c r="B103" s="47">
        <v>81</v>
      </c>
      <c r="C103" s="44">
        <v>81</v>
      </c>
      <c r="D103" s="44">
        <v>81</v>
      </c>
      <c r="E103" s="44">
        <v>81</v>
      </c>
      <c r="F103" s="44">
        <v>81</v>
      </c>
      <c r="G103" s="44">
        <v>81</v>
      </c>
      <c r="H103" s="44">
        <v>81</v>
      </c>
      <c r="I103" s="44">
        <v>81</v>
      </c>
      <c r="J103" s="44">
        <v>81</v>
      </c>
      <c r="K103" s="44">
        <v>81</v>
      </c>
      <c r="L103" s="44">
        <v>81</v>
      </c>
      <c r="M103" s="44">
        <v>81</v>
      </c>
      <c r="N103" s="44">
        <v>81</v>
      </c>
      <c r="O103" s="44">
        <v>81</v>
      </c>
      <c r="P103" s="44">
        <v>81</v>
      </c>
      <c r="Q103" s="44">
        <v>81</v>
      </c>
      <c r="R103" s="44">
        <v>81</v>
      </c>
      <c r="S103" s="44">
        <v>81</v>
      </c>
      <c r="T103" s="44">
        <v>81</v>
      </c>
      <c r="U103" s="44">
        <v>82</v>
      </c>
      <c r="V103" s="44">
        <v>82</v>
      </c>
      <c r="W103" s="44">
        <v>82</v>
      </c>
      <c r="X103" s="44">
        <v>82</v>
      </c>
      <c r="Y103" s="44">
        <v>82</v>
      </c>
      <c r="Z103" s="44">
        <v>82</v>
      </c>
      <c r="AA103" s="44">
        <v>82</v>
      </c>
      <c r="AB103" s="44">
        <v>82</v>
      </c>
      <c r="AC103" s="44">
        <v>82</v>
      </c>
      <c r="AD103" s="44">
        <v>82</v>
      </c>
      <c r="AE103" s="44">
        <v>82</v>
      </c>
      <c r="AF103" s="44">
        <v>82</v>
      </c>
      <c r="AG103" s="45">
        <f>SUM(B103:AF103)</f>
        <v>2523</v>
      </c>
      <c r="AH103" s="62" t="s">
        <v>89</v>
      </c>
      <c r="AI103" s="43"/>
      <c r="AJ103" s="43"/>
    </row>
    <row r="104" spans="1:36" x14ac:dyDescent="0.25">
      <c r="A104" s="31"/>
    </row>
    <row r="105" spans="1:36" ht="63.75" x14ac:dyDescent="0.25">
      <c r="A105" s="85" t="s">
        <v>68</v>
      </c>
      <c r="B105" s="88">
        <v>44378</v>
      </c>
      <c r="C105" s="88">
        <v>44379</v>
      </c>
      <c r="D105" s="88">
        <v>44380</v>
      </c>
      <c r="E105" s="88">
        <v>44381</v>
      </c>
      <c r="F105" s="88">
        <v>44382</v>
      </c>
      <c r="G105" s="88">
        <v>44383</v>
      </c>
      <c r="H105" s="88">
        <v>44384</v>
      </c>
      <c r="I105" s="88">
        <v>44385</v>
      </c>
      <c r="J105" s="88">
        <v>44386</v>
      </c>
      <c r="K105" s="88">
        <v>44387</v>
      </c>
      <c r="L105" s="88">
        <v>44388</v>
      </c>
      <c r="M105" s="88">
        <v>44389</v>
      </c>
      <c r="N105" s="88">
        <v>44390</v>
      </c>
      <c r="O105" s="88">
        <v>44391</v>
      </c>
      <c r="P105" s="88">
        <v>44392</v>
      </c>
      <c r="Q105" s="88">
        <v>44393</v>
      </c>
      <c r="R105" s="88">
        <v>44394</v>
      </c>
      <c r="S105" s="88">
        <v>44395</v>
      </c>
      <c r="T105" s="88">
        <v>44396</v>
      </c>
      <c r="U105" s="88">
        <v>44397</v>
      </c>
      <c r="V105" s="88">
        <v>44398</v>
      </c>
      <c r="W105" s="88">
        <v>44399</v>
      </c>
      <c r="X105" s="88">
        <v>44400</v>
      </c>
      <c r="Y105" s="88">
        <v>44401</v>
      </c>
      <c r="Z105" s="88">
        <v>44402</v>
      </c>
      <c r="AA105" s="88">
        <v>44403</v>
      </c>
      <c r="AB105" s="88">
        <v>44404</v>
      </c>
      <c r="AC105" s="88">
        <v>44405</v>
      </c>
      <c r="AD105" s="88">
        <v>44406</v>
      </c>
      <c r="AE105" s="88">
        <v>44407</v>
      </c>
      <c r="AF105" s="88">
        <v>44408</v>
      </c>
      <c r="AG105" s="55" t="s">
        <v>49</v>
      </c>
      <c r="AH105" s="56" t="s">
        <v>50</v>
      </c>
    </row>
    <row r="106" spans="1:36" ht="15.75" x14ac:dyDescent="0.25">
      <c r="A106" s="46" t="s">
        <v>48</v>
      </c>
      <c r="B106" s="44">
        <v>1</v>
      </c>
      <c r="C106" s="44">
        <v>1</v>
      </c>
      <c r="D106" s="44">
        <v>1</v>
      </c>
      <c r="E106" s="44">
        <v>1</v>
      </c>
      <c r="F106" s="44">
        <v>1</v>
      </c>
      <c r="G106" s="44">
        <v>1</v>
      </c>
      <c r="H106" s="44">
        <v>1</v>
      </c>
      <c r="I106" s="44">
        <v>1</v>
      </c>
      <c r="J106" s="44">
        <v>1</v>
      </c>
      <c r="K106" s="44">
        <v>1</v>
      </c>
      <c r="L106" s="44">
        <v>1</v>
      </c>
      <c r="M106" s="44">
        <v>1</v>
      </c>
      <c r="N106" s="44">
        <v>1</v>
      </c>
      <c r="O106" s="44">
        <v>1</v>
      </c>
      <c r="P106" s="44">
        <v>1</v>
      </c>
      <c r="Q106" s="44">
        <v>1</v>
      </c>
      <c r="R106" s="44">
        <v>1</v>
      </c>
      <c r="S106" s="44">
        <v>1</v>
      </c>
      <c r="T106" s="44">
        <v>1</v>
      </c>
      <c r="U106" s="44">
        <v>1</v>
      </c>
      <c r="V106" s="44">
        <v>1</v>
      </c>
      <c r="W106" s="44">
        <v>1</v>
      </c>
      <c r="X106" s="44">
        <v>1</v>
      </c>
      <c r="Y106" s="44">
        <v>1</v>
      </c>
      <c r="Z106" s="44">
        <v>1</v>
      </c>
      <c r="AA106" s="44">
        <v>1</v>
      </c>
      <c r="AB106" s="44">
        <v>1</v>
      </c>
      <c r="AC106" s="44">
        <v>1</v>
      </c>
      <c r="AD106" s="44">
        <v>1</v>
      </c>
      <c r="AE106" s="44">
        <v>1</v>
      </c>
      <c r="AF106" s="44">
        <v>1</v>
      </c>
      <c r="AG106" s="45">
        <v>31</v>
      </c>
      <c r="AH106" s="44" t="s">
        <v>54</v>
      </c>
    </row>
    <row r="107" spans="1:36" ht="15.75" x14ac:dyDescent="0.25">
      <c r="A107" s="60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3"/>
      <c r="AH107" s="52"/>
    </row>
    <row r="108" spans="1:36" ht="76.5" x14ac:dyDescent="0.25">
      <c r="A108" s="85" t="s">
        <v>70</v>
      </c>
      <c r="B108" s="88">
        <v>44378</v>
      </c>
      <c r="C108" s="88">
        <v>44379</v>
      </c>
      <c r="D108" s="88">
        <v>44380</v>
      </c>
      <c r="E108" s="88">
        <v>44381</v>
      </c>
      <c r="F108" s="88">
        <v>44382</v>
      </c>
      <c r="G108" s="88">
        <v>44383</v>
      </c>
      <c r="H108" s="88">
        <v>44384</v>
      </c>
      <c r="I108" s="88">
        <v>44385</v>
      </c>
      <c r="J108" s="88">
        <v>44386</v>
      </c>
      <c r="K108" s="88">
        <v>44387</v>
      </c>
      <c r="L108" s="88">
        <v>44388</v>
      </c>
      <c r="M108" s="88">
        <v>44389</v>
      </c>
      <c r="N108" s="88">
        <v>44390</v>
      </c>
      <c r="O108" s="88">
        <v>44391</v>
      </c>
      <c r="P108" s="88">
        <v>44392</v>
      </c>
      <c r="Q108" s="88">
        <v>44393</v>
      </c>
      <c r="R108" s="88">
        <v>44394</v>
      </c>
      <c r="S108" s="88">
        <v>44395</v>
      </c>
      <c r="T108" s="88">
        <v>44396</v>
      </c>
      <c r="U108" s="88">
        <v>44397</v>
      </c>
      <c r="V108" s="88">
        <v>44398</v>
      </c>
      <c r="W108" s="88">
        <v>44399</v>
      </c>
      <c r="X108" s="88">
        <v>44400</v>
      </c>
      <c r="Y108" s="88">
        <v>44401</v>
      </c>
      <c r="Z108" s="88">
        <v>44402</v>
      </c>
      <c r="AA108" s="88">
        <v>44403</v>
      </c>
      <c r="AB108" s="88">
        <v>44404</v>
      </c>
      <c r="AC108" s="88">
        <v>44405</v>
      </c>
      <c r="AD108" s="88">
        <v>44406</v>
      </c>
      <c r="AE108" s="88">
        <v>44407</v>
      </c>
      <c r="AF108" s="88">
        <v>44408</v>
      </c>
      <c r="AG108" s="55" t="s">
        <v>49</v>
      </c>
      <c r="AH108" s="56" t="s">
        <v>50</v>
      </c>
    </row>
    <row r="109" spans="1:36" ht="15.75" x14ac:dyDescent="0.25">
      <c r="A109" s="46" t="s">
        <v>48</v>
      </c>
      <c r="B109" s="44">
        <v>98</v>
      </c>
      <c r="C109" s="44">
        <v>98</v>
      </c>
      <c r="D109" s="44">
        <v>98</v>
      </c>
      <c r="E109" s="44">
        <v>98</v>
      </c>
      <c r="F109" s="44">
        <v>98</v>
      </c>
      <c r="G109" s="44">
        <v>98</v>
      </c>
      <c r="H109" s="44">
        <v>98</v>
      </c>
      <c r="I109" s="44">
        <v>98</v>
      </c>
      <c r="J109" s="44">
        <v>98</v>
      </c>
      <c r="K109" s="44">
        <v>98</v>
      </c>
      <c r="L109" s="44">
        <v>98</v>
      </c>
      <c r="M109" s="44">
        <v>98</v>
      </c>
      <c r="N109" s="44">
        <v>98</v>
      </c>
      <c r="O109" s="44">
        <v>98</v>
      </c>
      <c r="P109" s="44">
        <v>98</v>
      </c>
      <c r="Q109" s="44">
        <v>98</v>
      </c>
      <c r="R109" s="44">
        <v>98</v>
      </c>
      <c r="S109" s="44">
        <v>98</v>
      </c>
      <c r="T109" s="44">
        <v>98</v>
      </c>
      <c r="U109" s="44">
        <v>98</v>
      </c>
      <c r="V109" s="44">
        <v>98</v>
      </c>
      <c r="W109" s="44">
        <v>98</v>
      </c>
      <c r="X109" s="44">
        <v>98</v>
      </c>
      <c r="Y109" s="44">
        <v>98</v>
      </c>
      <c r="Z109" s="44">
        <v>98</v>
      </c>
      <c r="AA109" s="44">
        <v>98</v>
      </c>
      <c r="AB109" s="44">
        <v>98</v>
      </c>
      <c r="AC109" s="44">
        <v>98</v>
      </c>
      <c r="AD109" s="44">
        <v>98</v>
      </c>
      <c r="AE109" s="44">
        <v>98</v>
      </c>
      <c r="AF109" s="44">
        <v>98</v>
      </c>
      <c r="AG109" s="45">
        <v>3038</v>
      </c>
      <c r="AH109" s="44" t="s">
        <v>90</v>
      </c>
    </row>
    <row r="110" spans="1:36" ht="15.75" x14ac:dyDescent="0.25">
      <c r="A110" s="60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3"/>
      <c r="AH110" s="52"/>
    </row>
    <row r="111" spans="1:36" ht="51" x14ac:dyDescent="0.25">
      <c r="A111" s="85" t="s">
        <v>71</v>
      </c>
      <c r="B111" s="88">
        <v>44378</v>
      </c>
      <c r="C111" s="88">
        <v>44379</v>
      </c>
      <c r="D111" s="88">
        <v>44380</v>
      </c>
      <c r="E111" s="88">
        <v>44381</v>
      </c>
      <c r="F111" s="88">
        <v>44382</v>
      </c>
      <c r="G111" s="88">
        <v>44383</v>
      </c>
      <c r="H111" s="88">
        <v>44384</v>
      </c>
      <c r="I111" s="88">
        <v>44385</v>
      </c>
      <c r="J111" s="88">
        <v>44386</v>
      </c>
      <c r="K111" s="88">
        <v>44387</v>
      </c>
      <c r="L111" s="88">
        <v>44388</v>
      </c>
      <c r="M111" s="88">
        <v>44389</v>
      </c>
      <c r="N111" s="88">
        <v>44390</v>
      </c>
      <c r="O111" s="88">
        <v>44391</v>
      </c>
      <c r="P111" s="88">
        <v>44392</v>
      </c>
      <c r="Q111" s="88">
        <v>44393</v>
      </c>
      <c r="R111" s="88">
        <v>44394</v>
      </c>
      <c r="S111" s="88">
        <v>44395</v>
      </c>
      <c r="T111" s="88">
        <v>44396</v>
      </c>
      <c r="U111" s="88">
        <v>44397</v>
      </c>
      <c r="V111" s="88">
        <v>44398</v>
      </c>
      <c r="W111" s="88">
        <v>44399</v>
      </c>
      <c r="X111" s="88">
        <v>44400</v>
      </c>
      <c r="Y111" s="88">
        <v>44401</v>
      </c>
      <c r="Z111" s="88">
        <v>44402</v>
      </c>
      <c r="AA111" s="88">
        <v>44403</v>
      </c>
      <c r="AB111" s="88">
        <v>44404</v>
      </c>
      <c r="AC111" s="88">
        <v>44405</v>
      </c>
      <c r="AD111" s="88">
        <v>44406</v>
      </c>
      <c r="AE111" s="88">
        <v>44407</v>
      </c>
      <c r="AF111" s="88">
        <v>44408</v>
      </c>
      <c r="AG111" s="55" t="s">
        <v>49</v>
      </c>
      <c r="AH111" s="56" t="s">
        <v>50</v>
      </c>
    </row>
    <row r="112" spans="1:36" ht="15.75" x14ac:dyDescent="0.25">
      <c r="A112" s="46" t="s">
        <v>48</v>
      </c>
      <c r="B112" s="44">
        <v>1</v>
      </c>
      <c r="C112" s="44">
        <v>1</v>
      </c>
      <c r="D112" s="44">
        <v>1</v>
      </c>
      <c r="E112" s="44">
        <v>1</v>
      </c>
      <c r="F112" s="44">
        <v>1</v>
      </c>
      <c r="G112" s="44">
        <v>1</v>
      </c>
      <c r="H112" s="44">
        <v>1</v>
      </c>
      <c r="I112" s="44">
        <v>1</v>
      </c>
      <c r="J112" s="44">
        <v>1</v>
      </c>
      <c r="K112" s="44">
        <v>1</v>
      </c>
      <c r="L112" s="44">
        <v>1</v>
      </c>
      <c r="M112" s="44">
        <v>1</v>
      </c>
      <c r="N112" s="44">
        <v>1</v>
      </c>
      <c r="O112" s="44">
        <v>1</v>
      </c>
      <c r="P112" s="44">
        <v>1</v>
      </c>
      <c r="Q112" s="44">
        <v>1</v>
      </c>
      <c r="R112" s="44">
        <v>1</v>
      </c>
      <c r="S112" s="44">
        <v>1</v>
      </c>
      <c r="T112" s="44">
        <v>1</v>
      </c>
      <c r="U112" s="44">
        <v>1</v>
      </c>
      <c r="V112" s="44">
        <v>1</v>
      </c>
      <c r="W112" s="44">
        <v>1</v>
      </c>
      <c r="X112" s="44">
        <v>1</v>
      </c>
      <c r="Y112" s="44">
        <v>1</v>
      </c>
      <c r="Z112" s="44">
        <v>1</v>
      </c>
      <c r="AA112" s="44">
        <v>1</v>
      </c>
      <c r="AB112" s="44">
        <v>1</v>
      </c>
      <c r="AC112" s="44">
        <v>1</v>
      </c>
      <c r="AD112" s="44">
        <v>1</v>
      </c>
      <c r="AE112" s="44">
        <v>1</v>
      </c>
      <c r="AF112" s="44">
        <v>1</v>
      </c>
      <c r="AG112" s="45">
        <v>31</v>
      </c>
      <c r="AH112" s="44" t="s">
        <v>54</v>
      </c>
    </row>
    <row r="113" spans="1:34" x14ac:dyDescent="0.25">
      <c r="A113" s="91" t="s">
        <v>7</v>
      </c>
    </row>
    <row r="114" spans="1:34" ht="38.25" x14ac:dyDescent="0.25">
      <c r="A114" s="85" t="s">
        <v>69</v>
      </c>
      <c r="B114" s="88">
        <v>44409</v>
      </c>
      <c r="C114" s="88">
        <v>44410</v>
      </c>
      <c r="D114" s="88">
        <v>44411</v>
      </c>
      <c r="E114" s="88">
        <v>44412</v>
      </c>
      <c r="F114" s="88">
        <v>44413</v>
      </c>
      <c r="G114" s="88">
        <v>44414</v>
      </c>
      <c r="H114" s="88">
        <v>44415</v>
      </c>
      <c r="I114" s="88">
        <v>44416</v>
      </c>
      <c r="J114" s="88">
        <v>44417</v>
      </c>
      <c r="K114" s="88">
        <v>44418</v>
      </c>
      <c r="L114" s="88">
        <v>44419</v>
      </c>
      <c r="M114" s="88">
        <v>44420</v>
      </c>
      <c r="N114" s="88">
        <v>44421</v>
      </c>
      <c r="O114" s="88">
        <v>44422</v>
      </c>
      <c r="P114" s="88">
        <v>44423</v>
      </c>
      <c r="Q114" s="88">
        <v>44424</v>
      </c>
      <c r="R114" s="88">
        <v>44425</v>
      </c>
      <c r="S114" s="88">
        <v>44426</v>
      </c>
      <c r="T114" s="88">
        <v>44427</v>
      </c>
      <c r="U114" s="88">
        <v>44428</v>
      </c>
      <c r="V114" s="88">
        <v>44429</v>
      </c>
      <c r="W114" s="88">
        <v>44430</v>
      </c>
      <c r="X114" s="88">
        <v>44431</v>
      </c>
      <c r="Y114" s="88">
        <v>44432</v>
      </c>
      <c r="Z114" s="88">
        <v>44433</v>
      </c>
      <c r="AA114" s="88">
        <v>44434</v>
      </c>
      <c r="AB114" s="88">
        <v>44435</v>
      </c>
      <c r="AC114" s="88">
        <v>44436</v>
      </c>
      <c r="AD114" s="88">
        <v>44437</v>
      </c>
      <c r="AE114" s="88">
        <v>44438</v>
      </c>
      <c r="AF114" s="88">
        <v>44439</v>
      </c>
      <c r="AG114" s="55" t="s">
        <v>49</v>
      </c>
      <c r="AH114" s="61" t="s">
        <v>50</v>
      </c>
    </row>
    <row r="115" spans="1:34" ht="15.75" x14ac:dyDescent="0.25">
      <c r="A115" s="40" t="s">
        <v>48</v>
      </c>
      <c r="B115" s="41">
        <v>16</v>
      </c>
      <c r="C115" s="41">
        <v>16</v>
      </c>
      <c r="D115" s="41">
        <v>16</v>
      </c>
      <c r="E115" s="41">
        <v>16</v>
      </c>
      <c r="F115" s="41">
        <v>16</v>
      </c>
      <c r="G115" s="41">
        <v>16</v>
      </c>
      <c r="H115" s="50">
        <v>16</v>
      </c>
      <c r="I115" s="41">
        <v>16</v>
      </c>
      <c r="J115" s="41">
        <v>16</v>
      </c>
      <c r="K115" s="41">
        <v>16</v>
      </c>
      <c r="L115" s="41">
        <v>16</v>
      </c>
      <c r="M115" s="41">
        <v>16</v>
      </c>
      <c r="N115" s="41">
        <v>16</v>
      </c>
      <c r="O115" s="41">
        <v>16</v>
      </c>
      <c r="P115" s="41">
        <v>16</v>
      </c>
      <c r="Q115" s="41">
        <v>16</v>
      </c>
      <c r="R115" s="41">
        <v>16</v>
      </c>
      <c r="S115" s="41">
        <v>16</v>
      </c>
      <c r="T115" s="41">
        <v>16</v>
      </c>
      <c r="U115" s="41">
        <v>16</v>
      </c>
      <c r="V115" s="41">
        <v>16</v>
      </c>
      <c r="W115" s="41">
        <v>16</v>
      </c>
      <c r="X115" s="41">
        <v>16</v>
      </c>
      <c r="Y115" s="41">
        <v>16</v>
      </c>
      <c r="Z115" s="41">
        <v>16</v>
      </c>
      <c r="AA115" s="41">
        <v>16</v>
      </c>
      <c r="AB115" s="41">
        <v>16</v>
      </c>
      <c r="AC115" s="41">
        <v>16</v>
      </c>
      <c r="AD115" s="41">
        <v>16</v>
      </c>
      <c r="AE115" s="41">
        <v>16</v>
      </c>
      <c r="AF115" s="41">
        <v>16</v>
      </c>
      <c r="AG115" s="42">
        <f>SUM(B115:AF115)</f>
        <v>496</v>
      </c>
      <c r="AH115" s="41" t="s">
        <v>55</v>
      </c>
    </row>
    <row r="116" spans="1:34" ht="18.75" x14ac:dyDescent="0.3">
      <c r="A116" s="36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48"/>
    </row>
    <row r="117" spans="1:34" ht="38.25" x14ac:dyDescent="0.25">
      <c r="A117" s="87" t="s">
        <v>88</v>
      </c>
      <c r="B117" s="89">
        <v>44409</v>
      </c>
      <c r="C117" s="89">
        <v>44410</v>
      </c>
      <c r="D117" s="89">
        <v>44411</v>
      </c>
      <c r="E117" s="89">
        <v>44412</v>
      </c>
      <c r="F117" s="89">
        <v>44413</v>
      </c>
      <c r="G117" s="89">
        <v>44414</v>
      </c>
      <c r="H117" s="90">
        <v>44415</v>
      </c>
      <c r="I117" s="89">
        <v>44416</v>
      </c>
      <c r="J117" s="89">
        <v>44417</v>
      </c>
      <c r="K117" s="89">
        <v>44418</v>
      </c>
      <c r="L117" s="89">
        <v>44419</v>
      </c>
      <c r="M117" s="89">
        <v>44420</v>
      </c>
      <c r="N117" s="89">
        <v>44421</v>
      </c>
      <c r="O117" s="89">
        <v>44422</v>
      </c>
      <c r="P117" s="89">
        <v>44423</v>
      </c>
      <c r="Q117" s="89">
        <v>44424</v>
      </c>
      <c r="R117" s="89">
        <v>44425</v>
      </c>
      <c r="S117" s="89">
        <v>44426</v>
      </c>
      <c r="T117" s="89">
        <v>44427</v>
      </c>
      <c r="U117" s="89">
        <v>44428</v>
      </c>
      <c r="V117" s="89">
        <v>44429</v>
      </c>
      <c r="W117" s="89">
        <v>44430</v>
      </c>
      <c r="X117" s="89">
        <v>44431</v>
      </c>
      <c r="Y117" s="89">
        <v>44432</v>
      </c>
      <c r="Z117" s="89">
        <v>44433</v>
      </c>
      <c r="AA117" s="89">
        <v>44434</v>
      </c>
      <c r="AB117" s="89">
        <v>44435</v>
      </c>
      <c r="AC117" s="89">
        <v>44436</v>
      </c>
      <c r="AD117" s="89">
        <v>44437</v>
      </c>
      <c r="AE117" s="89">
        <v>44438</v>
      </c>
      <c r="AF117" s="89">
        <v>44439</v>
      </c>
      <c r="AG117" s="55" t="s">
        <v>49</v>
      </c>
      <c r="AH117" s="56" t="s">
        <v>50</v>
      </c>
    </row>
    <row r="118" spans="1:34" ht="15.75" x14ac:dyDescent="0.25">
      <c r="A118" s="46" t="s">
        <v>48</v>
      </c>
      <c r="B118" s="47">
        <v>82</v>
      </c>
      <c r="C118" s="44">
        <v>82</v>
      </c>
      <c r="D118" s="44">
        <v>82</v>
      </c>
      <c r="E118" s="44">
        <v>82</v>
      </c>
      <c r="F118" s="44">
        <v>82</v>
      </c>
      <c r="G118" s="44">
        <v>82</v>
      </c>
      <c r="H118" s="44">
        <v>82</v>
      </c>
      <c r="I118" s="44">
        <v>82</v>
      </c>
      <c r="J118" s="44">
        <v>82</v>
      </c>
      <c r="K118" s="44">
        <v>82</v>
      </c>
      <c r="L118" s="44">
        <v>82</v>
      </c>
      <c r="M118" s="44">
        <v>82</v>
      </c>
      <c r="N118" s="44">
        <v>82</v>
      </c>
      <c r="O118" s="44">
        <v>82</v>
      </c>
      <c r="P118" s="44">
        <v>82</v>
      </c>
      <c r="Q118" s="44">
        <v>82</v>
      </c>
      <c r="R118" s="44">
        <v>82</v>
      </c>
      <c r="S118" s="44">
        <v>82</v>
      </c>
      <c r="T118" s="44">
        <v>82</v>
      </c>
      <c r="U118" s="44">
        <v>82</v>
      </c>
      <c r="V118" s="44">
        <v>82</v>
      </c>
      <c r="W118" s="44">
        <v>82</v>
      </c>
      <c r="X118" s="44">
        <v>82</v>
      </c>
      <c r="Y118" s="44">
        <v>82</v>
      </c>
      <c r="Z118" s="44">
        <v>82</v>
      </c>
      <c r="AA118" s="44">
        <v>82</v>
      </c>
      <c r="AB118" s="44">
        <v>82</v>
      </c>
      <c r="AC118" s="44">
        <v>82</v>
      </c>
      <c r="AD118" s="44">
        <v>82</v>
      </c>
      <c r="AE118" s="44">
        <v>82</v>
      </c>
      <c r="AF118" s="44">
        <v>82</v>
      </c>
      <c r="AG118" s="45">
        <f>SUM(B118:AF118)</f>
        <v>2542</v>
      </c>
      <c r="AH118" s="62" t="s">
        <v>91</v>
      </c>
    </row>
    <row r="119" spans="1:34" x14ac:dyDescent="0.25">
      <c r="A119" s="31"/>
    </row>
    <row r="120" spans="1:34" ht="63.75" x14ac:dyDescent="0.25">
      <c r="A120" s="85" t="s">
        <v>68</v>
      </c>
      <c r="B120" s="88">
        <v>44409</v>
      </c>
      <c r="C120" s="88">
        <v>44410</v>
      </c>
      <c r="D120" s="88">
        <v>44411</v>
      </c>
      <c r="E120" s="88">
        <v>44412</v>
      </c>
      <c r="F120" s="88">
        <v>44413</v>
      </c>
      <c r="G120" s="88">
        <v>44414</v>
      </c>
      <c r="H120" s="88">
        <v>44415</v>
      </c>
      <c r="I120" s="88">
        <v>44416</v>
      </c>
      <c r="J120" s="88">
        <v>44417</v>
      </c>
      <c r="K120" s="88">
        <v>44418</v>
      </c>
      <c r="L120" s="88">
        <v>44419</v>
      </c>
      <c r="M120" s="88">
        <v>44420</v>
      </c>
      <c r="N120" s="88">
        <v>44421</v>
      </c>
      <c r="O120" s="88">
        <v>44422</v>
      </c>
      <c r="P120" s="88">
        <v>44423</v>
      </c>
      <c r="Q120" s="88">
        <v>44424</v>
      </c>
      <c r="R120" s="88">
        <v>44425</v>
      </c>
      <c r="S120" s="88">
        <v>44426</v>
      </c>
      <c r="T120" s="88">
        <v>44427</v>
      </c>
      <c r="U120" s="88">
        <v>44428</v>
      </c>
      <c r="V120" s="88">
        <v>44429</v>
      </c>
      <c r="W120" s="88">
        <v>44430</v>
      </c>
      <c r="X120" s="88">
        <v>44431</v>
      </c>
      <c r="Y120" s="88">
        <v>44432</v>
      </c>
      <c r="Z120" s="88">
        <v>44433</v>
      </c>
      <c r="AA120" s="88">
        <v>44434</v>
      </c>
      <c r="AB120" s="88">
        <v>44435</v>
      </c>
      <c r="AC120" s="88">
        <v>44436</v>
      </c>
      <c r="AD120" s="88">
        <v>44437</v>
      </c>
      <c r="AE120" s="88">
        <v>44438</v>
      </c>
      <c r="AF120" s="88">
        <v>44439</v>
      </c>
      <c r="AG120" s="55" t="s">
        <v>49</v>
      </c>
      <c r="AH120" s="56" t="s">
        <v>50</v>
      </c>
    </row>
    <row r="121" spans="1:34" ht="15.75" x14ac:dyDescent="0.25">
      <c r="A121" s="46" t="s">
        <v>48</v>
      </c>
      <c r="B121" s="44">
        <v>1</v>
      </c>
      <c r="C121" s="44">
        <v>1</v>
      </c>
      <c r="D121" s="44">
        <v>1</v>
      </c>
      <c r="E121" s="44">
        <v>1</v>
      </c>
      <c r="F121" s="44">
        <v>1</v>
      </c>
      <c r="G121" s="44">
        <v>1</v>
      </c>
      <c r="H121" s="44">
        <v>1</v>
      </c>
      <c r="I121" s="44">
        <v>1</v>
      </c>
      <c r="J121" s="44">
        <v>1</v>
      </c>
      <c r="K121" s="44">
        <v>1</v>
      </c>
      <c r="L121" s="44">
        <v>1</v>
      </c>
      <c r="M121" s="44">
        <v>1</v>
      </c>
      <c r="N121" s="44">
        <v>1</v>
      </c>
      <c r="O121" s="44">
        <v>1</v>
      </c>
      <c r="P121" s="44">
        <v>1</v>
      </c>
      <c r="Q121" s="44">
        <v>1</v>
      </c>
      <c r="R121" s="44">
        <v>1</v>
      </c>
      <c r="S121" s="44">
        <v>1</v>
      </c>
      <c r="T121" s="44">
        <v>1</v>
      </c>
      <c r="U121" s="44">
        <v>1</v>
      </c>
      <c r="V121" s="44">
        <v>1</v>
      </c>
      <c r="W121" s="44">
        <v>1</v>
      </c>
      <c r="X121" s="44">
        <v>1</v>
      </c>
      <c r="Y121" s="44">
        <v>1</v>
      </c>
      <c r="Z121" s="44">
        <v>1</v>
      </c>
      <c r="AA121" s="44">
        <v>1</v>
      </c>
      <c r="AB121" s="44">
        <v>1</v>
      </c>
      <c r="AC121" s="44">
        <v>1</v>
      </c>
      <c r="AD121" s="44">
        <v>1</v>
      </c>
      <c r="AE121" s="44">
        <v>1</v>
      </c>
      <c r="AF121" s="44">
        <v>1</v>
      </c>
      <c r="AG121" s="45">
        <v>31</v>
      </c>
      <c r="AH121" s="44" t="s">
        <v>54</v>
      </c>
    </row>
    <row r="122" spans="1:34" ht="15.75" x14ac:dyDescent="0.25">
      <c r="A122" s="60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3"/>
      <c r="AH122" s="52"/>
    </row>
    <row r="123" spans="1:34" ht="76.5" x14ac:dyDescent="0.25">
      <c r="A123" s="85" t="s">
        <v>70</v>
      </c>
      <c r="B123" s="88">
        <v>44409</v>
      </c>
      <c r="C123" s="88">
        <v>44410</v>
      </c>
      <c r="D123" s="88">
        <v>44411</v>
      </c>
      <c r="E123" s="88">
        <v>44412</v>
      </c>
      <c r="F123" s="88">
        <v>44413</v>
      </c>
      <c r="G123" s="88">
        <v>44414</v>
      </c>
      <c r="H123" s="88">
        <v>44415</v>
      </c>
      <c r="I123" s="88">
        <v>44416</v>
      </c>
      <c r="J123" s="88">
        <v>44417</v>
      </c>
      <c r="K123" s="88">
        <v>44418</v>
      </c>
      <c r="L123" s="88">
        <v>44419</v>
      </c>
      <c r="M123" s="88">
        <v>44420</v>
      </c>
      <c r="N123" s="88">
        <v>44421</v>
      </c>
      <c r="O123" s="88">
        <v>44422</v>
      </c>
      <c r="P123" s="88">
        <v>44423</v>
      </c>
      <c r="Q123" s="88">
        <v>44424</v>
      </c>
      <c r="R123" s="88">
        <v>44425</v>
      </c>
      <c r="S123" s="88">
        <v>44426</v>
      </c>
      <c r="T123" s="88">
        <v>44427</v>
      </c>
      <c r="U123" s="88">
        <v>44428</v>
      </c>
      <c r="V123" s="88">
        <v>44429</v>
      </c>
      <c r="W123" s="88">
        <v>44399</v>
      </c>
      <c r="X123" s="88">
        <v>44431</v>
      </c>
      <c r="Y123" s="88">
        <v>44432</v>
      </c>
      <c r="Z123" s="88">
        <v>44433</v>
      </c>
      <c r="AA123" s="88">
        <v>44434</v>
      </c>
      <c r="AB123" s="88">
        <v>44435</v>
      </c>
      <c r="AC123" s="88">
        <v>44436</v>
      </c>
      <c r="AD123" s="88">
        <v>44437</v>
      </c>
      <c r="AE123" s="88">
        <v>44438</v>
      </c>
      <c r="AF123" s="88">
        <v>44439</v>
      </c>
      <c r="AG123" s="55" t="s">
        <v>49</v>
      </c>
      <c r="AH123" s="56" t="s">
        <v>50</v>
      </c>
    </row>
    <row r="124" spans="1:34" ht="15.75" x14ac:dyDescent="0.25">
      <c r="A124" s="46" t="s">
        <v>48</v>
      </c>
      <c r="B124" s="44">
        <v>98</v>
      </c>
      <c r="C124" s="44">
        <v>98</v>
      </c>
      <c r="D124" s="44">
        <v>98</v>
      </c>
      <c r="E124" s="44">
        <v>98</v>
      </c>
      <c r="F124" s="44">
        <v>98</v>
      </c>
      <c r="G124" s="44">
        <v>98</v>
      </c>
      <c r="H124" s="44">
        <v>98</v>
      </c>
      <c r="I124" s="44">
        <v>98</v>
      </c>
      <c r="J124" s="44">
        <v>98</v>
      </c>
      <c r="K124" s="44">
        <v>98</v>
      </c>
      <c r="L124" s="44">
        <v>98</v>
      </c>
      <c r="M124" s="44">
        <v>98</v>
      </c>
      <c r="N124" s="44">
        <v>98</v>
      </c>
      <c r="O124" s="44">
        <v>98</v>
      </c>
      <c r="P124" s="44">
        <v>98</v>
      </c>
      <c r="Q124" s="44">
        <v>98</v>
      </c>
      <c r="R124" s="44">
        <v>98</v>
      </c>
      <c r="S124" s="44">
        <v>98</v>
      </c>
      <c r="T124" s="44">
        <v>98</v>
      </c>
      <c r="U124" s="44">
        <v>98</v>
      </c>
      <c r="V124" s="44">
        <v>98</v>
      </c>
      <c r="W124" s="44">
        <v>98</v>
      </c>
      <c r="X124" s="44">
        <v>98</v>
      </c>
      <c r="Y124" s="44">
        <v>98</v>
      </c>
      <c r="Z124" s="44">
        <v>98</v>
      </c>
      <c r="AA124" s="44">
        <v>98</v>
      </c>
      <c r="AB124" s="44">
        <v>98</v>
      </c>
      <c r="AC124" s="44">
        <v>98</v>
      </c>
      <c r="AD124" s="44">
        <v>98</v>
      </c>
      <c r="AE124" s="44">
        <v>98</v>
      </c>
      <c r="AF124" s="44">
        <v>98</v>
      </c>
      <c r="AG124" s="45">
        <v>3038</v>
      </c>
      <c r="AH124" s="44" t="s">
        <v>90</v>
      </c>
    </row>
    <row r="125" spans="1:34" ht="15.75" x14ac:dyDescent="0.25">
      <c r="A125" s="60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3"/>
      <c r="AH125" s="52"/>
    </row>
    <row r="126" spans="1:34" ht="51" x14ac:dyDescent="0.25">
      <c r="A126" s="85" t="s">
        <v>71</v>
      </c>
      <c r="B126" s="88">
        <v>44409</v>
      </c>
      <c r="C126" s="88">
        <v>44410</v>
      </c>
      <c r="D126" s="88">
        <v>44411</v>
      </c>
      <c r="E126" s="88">
        <v>44412</v>
      </c>
      <c r="F126" s="88">
        <v>44413</v>
      </c>
      <c r="G126" s="88">
        <v>44414</v>
      </c>
      <c r="H126" s="88">
        <v>44415</v>
      </c>
      <c r="I126" s="88">
        <v>44416</v>
      </c>
      <c r="J126" s="88">
        <v>44417</v>
      </c>
      <c r="K126" s="88">
        <v>44418</v>
      </c>
      <c r="L126" s="88">
        <v>44419</v>
      </c>
      <c r="M126" s="88">
        <v>44420</v>
      </c>
      <c r="N126" s="88">
        <v>44421</v>
      </c>
      <c r="O126" s="88">
        <v>44422</v>
      </c>
      <c r="P126" s="88">
        <v>44423</v>
      </c>
      <c r="Q126" s="88">
        <v>44424</v>
      </c>
      <c r="R126" s="88">
        <v>44425</v>
      </c>
      <c r="S126" s="88">
        <v>44426</v>
      </c>
      <c r="T126" s="88">
        <v>44427</v>
      </c>
      <c r="U126" s="88">
        <v>44428</v>
      </c>
      <c r="V126" s="88">
        <v>44429</v>
      </c>
      <c r="W126" s="88">
        <v>44430</v>
      </c>
      <c r="X126" s="88">
        <v>44431</v>
      </c>
      <c r="Y126" s="88">
        <v>44432</v>
      </c>
      <c r="Z126" s="88">
        <v>44433</v>
      </c>
      <c r="AA126" s="88">
        <v>44434</v>
      </c>
      <c r="AB126" s="88">
        <v>44435</v>
      </c>
      <c r="AC126" s="88">
        <v>44436</v>
      </c>
      <c r="AD126" s="88">
        <v>44437</v>
      </c>
      <c r="AE126" s="88">
        <v>44438</v>
      </c>
      <c r="AF126" s="88">
        <v>44439</v>
      </c>
      <c r="AG126" s="55" t="s">
        <v>49</v>
      </c>
      <c r="AH126" s="56" t="s">
        <v>50</v>
      </c>
    </row>
    <row r="127" spans="1:34" ht="15.75" x14ac:dyDescent="0.25">
      <c r="A127" s="46" t="s">
        <v>48</v>
      </c>
      <c r="B127" s="44">
        <v>1</v>
      </c>
      <c r="C127" s="44">
        <v>1</v>
      </c>
      <c r="D127" s="44">
        <v>1</v>
      </c>
      <c r="E127" s="44">
        <v>1</v>
      </c>
      <c r="F127" s="44">
        <v>1</v>
      </c>
      <c r="G127" s="44">
        <v>1</v>
      </c>
      <c r="H127" s="44">
        <v>1</v>
      </c>
      <c r="I127" s="44">
        <v>1</v>
      </c>
      <c r="J127" s="44">
        <v>1</v>
      </c>
      <c r="K127" s="44">
        <v>1</v>
      </c>
      <c r="L127" s="44">
        <v>1</v>
      </c>
      <c r="M127" s="44">
        <v>1</v>
      </c>
      <c r="N127" s="44">
        <v>1</v>
      </c>
      <c r="O127" s="44">
        <v>1</v>
      </c>
      <c r="P127" s="44">
        <v>1</v>
      </c>
      <c r="Q127" s="44">
        <v>1</v>
      </c>
      <c r="R127" s="44">
        <v>1</v>
      </c>
      <c r="S127" s="44">
        <v>1</v>
      </c>
      <c r="T127" s="44">
        <v>1</v>
      </c>
      <c r="U127" s="44">
        <v>1</v>
      </c>
      <c r="V127" s="44">
        <v>1</v>
      </c>
      <c r="W127" s="44">
        <v>1</v>
      </c>
      <c r="X127" s="44">
        <v>1</v>
      </c>
      <c r="Y127" s="44">
        <v>1</v>
      </c>
      <c r="Z127" s="44">
        <v>1</v>
      </c>
      <c r="AA127" s="44">
        <v>1</v>
      </c>
      <c r="AB127" s="44">
        <v>1</v>
      </c>
      <c r="AC127" s="44">
        <v>1</v>
      </c>
      <c r="AD127" s="44">
        <v>1</v>
      </c>
      <c r="AE127" s="44">
        <v>1</v>
      </c>
      <c r="AF127" s="44">
        <v>1</v>
      </c>
      <c r="AG127" s="45">
        <v>31</v>
      </c>
      <c r="AH127" s="44" t="s">
        <v>54</v>
      </c>
    </row>
    <row r="128" spans="1:34" x14ac:dyDescent="0.25">
      <c r="A128" s="31"/>
    </row>
    <row r="129" spans="1:34" x14ac:dyDescent="0.25">
      <c r="A129" s="91" t="s">
        <v>8</v>
      </c>
    </row>
    <row r="130" spans="1:34" ht="38.25" x14ac:dyDescent="0.25">
      <c r="A130" s="85" t="s">
        <v>69</v>
      </c>
      <c r="B130" s="88">
        <v>44440</v>
      </c>
      <c r="C130" s="88">
        <v>44441</v>
      </c>
      <c r="D130" s="88">
        <v>44442</v>
      </c>
      <c r="E130" s="88">
        <v>44443</v>
      </c>
      <c r="F130" s="88">
        <v>44444</v>
      </c>
      <c r="G130" s="88">
        <v>44445</v>
      </c>
      <c r="H130" s="88">
        <v>44446</v>
      </c>
      <c r="I130" s="88">
        <v>44447</v>
      </c>
      <c r="J130" s="88">
        <v>44448</v>
      </c>
      <c r="K130" s="88">
        <v>44449</v>
      </c>
      <c r="L130" s="88">
        <v>44450</v>
      </c>
      <c r="M130" s="88">
        <v>44451</v>
      </c>
      <c r="N130" s="88">
        <v>44452</v>
      </c>
      <c r="O130" s="88">
        <v>44453</v>
      </c>
      <c r="P130" s="88">
        <v>44454</v>
      </c>
      <c r="Q130" s="88">
        <v>44455</v>
      </c>
      <c r="R130" s="88">
        <v>44456</v>
      </c>
      <c r="S130" s="88">
        <v>44457</v>
      </c>
      <c r="T130" s="88">
        <v>44458</v>
      </c>
      <c r="U130" s="88">
        <v>44459</v>
      </c>
      <c r="V130" s="88">
        <v>44460</v>
      </c>
      <c r="W130" s="88">
        <v>44461</v>
      </c>
      <c r="X130" s="88">
        <v>44462</v>
      </c>
      <c r="Y130" s="88">
        <v>44463</v>
      </c>
      <c r="Z130" s="88">
        <v>44464</v>
      </c>
      <c r="AA130" s="88">
        <v>44465</v>
      </c>
      <c r="AB130" s="88">
        <v>44466</v>
      </c>
      <c r="AC130" s="88">
        <v>44467</v>
      </c>
      <c r="AD130" s="88">
        <v>44468</v>
      </c>
      <c r="AE130" s="88">
        <v>44469</v>
      </c>
      <c r="AF130" s="88"/>
      <c r="AG130" s="55" t="s">
        <v>49</v>
      </c>
      <c r="AH130" s="61" t="s">
        <v>50</v>
      </c>
    </row>
    <row r="131" spans="1:34" ht="15.75" x14ac:dyDescent="0.25">
      <c r="A131" s="40" t="s">
        <v>48</v>
      </c>
      <c r="B131" s="41">
        <v>16</v>
      </c>
      <c r="C131" s="41">
        <v>16</v>
      </c>
      <c r="D131" s="41">
        <v>16</v>
      </c>
      <c r="E131" s="41">
        <v>16</v>
      </c>
      <c r="F131" s="41">
        <v>16</v>
      </c>
      <c r="G131" s="41">
        <v>16</v>
      </c>
      <c r="H131" s="50">
        <v>16</v>
      </c>
      <c r="I131" s="41">
        <v>16</v>
      </c>
      <c r="J131" s="41">
        <v>16</v>
      </c>
      <c r="K131" s="41">
        <v>16</v>
      </c>
      <c r="L131" s="41">
        <v>16</v>
      </c>
      <c r="M131" s="41">
        <v>15</v>
      </c>
      <c r="N131" s="41">
        <v>15</v>
      </c>
      <c r="O131" s="41">
        <v>14</v>
      </c>
      <c r="P131" s="41">
        <v>14</v>
      </c>
      <c r="Q131" s="41">
        <v>14</v>
      </c>
      <c r="R131" s="41">
        <v>14</v>
      </c>
      <c r="S131" s="41">
        <v>14</v>
      </c>
      <c r="T131" s="41">
        <v>14</v>
      </c>
      <c r="U131" s="41">
        <v>14</v>
      </c>
      <c r="V131" s="41">
        <v>14</v>
      </c>
      <c r="W131" s="41">
        <v>14</v>
      </c>
      <c r="X131" s="41">
        <v>14</v>
      </c>
      <c r="Y131" s="41">
        <v>14</v>
      </c>
      <c r="Z131" s="41">
        <v>14</v>
      </c>
      <c r="AA131" s="41">
        <v>14</v>
      </c>
      <c r="AB131" s="41">
        <v>15</v>
      </c>
      <c r="AC131" s="41">
        <v>15</v>
      </c>
      <c r="AD131" s="41">
        <v>15</v>
      </c>
      <c r="AE131" s="41">
        <v>15</v>
      </c>
      <c r="AF131" s="41"/>
      <c r="AG131" s="42">
        <f>SUM(B131:AF131)</f>
        <v>448</v>
      </c>
      <c r="AH131" s="41" t="s">
        <v>93</v>
      </c>
    </row>
    <row r="132" spans="1:34" ht="18.75" x14ac:dyDescent="0.3">
      <c r="A132" s="36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48"/>
    </row>
    <row r="133" spans="1:34" ht="38.25" x14ac:dyDescent="0.25">
      <c r="A133" s="87" t="s">
        <v>88</v>
      </c>
      <c r="B133" s="89">
        <v>44440</v>
      </c>
      <c r="C133" s="89">
        <v>44441</v>
      </c>
      <c r="D133" s="89">
        <v>44442</v>
      </c>
      <c r="E133" s="89">
        <v>44443</v>
      </c>
      <c r="F133" s="89">
        <v>44444</v>
      </c>
      <c r="G133" s="89">
        <v>44445</v>
      </c>
      <c r="H133" s="90">
        <v>44446</v>
      </c>
      <c r="I133" s="89">
        <v>44447</v>
      </c>
      <c r="J133" s="89">
        <v>44448</v>
      </c>
      <c r="K133" s="89">
        <v>44449</v>
      </c>
      <c r="L133" s="89">
        <v>44450</v>
      </c>
      <c r="M133" s="89">
        <v>44451</v>
      </c>
      <c r="N133" s="89">
        <v>44452</v>
      </c>
      <c r="O133" s="89">
        <v>44453</v>
      </c>
      <c r="P133" s="89">
        <v>44454</v>
      </c>
      <c r="Q133" s="89">
        <v>44455</v>
      </c>
      <c r="R133" s="89">
        <v>44456</v>
      </c>
      <c r="S133" s="89">
        <v>44457</v>
      </c>
      <c r="T133" s="89">
        <v>44458</v>
      </c>
      <c r="U133" s="89">
        <v>44459</v>
      </c>
      <c r="V133" s="89">
        <v>44460</v>
      </c>
      <c r="W133" s="89">
        <v>44461</v>
      </c>
      <c r="X133" s="89">
        <v>44462</v>
      </c>
      <c r="Y133" s="89">
        <v>44463</v>
      </c>
      <c r="Z133" s="89">
        <v>44464</v>
      </c>
      <c r="AA133" s="89">
        <v>44465</v>
      </c>
      <c r="AB133" s="89">
        <v>44466</v>
      </c>
      <c r="AC133" s="89">
        <v>44467</v>
      </c>
      <c r="AD133" s="89">
        <v>44468</v>
      </c>
      <c r="AE133" s="89">
        <v>44469</v>
      </c>
      <c r="AF133" s="89"/>
      <c r="AG133" s="55" t="s">
        <v>49</v>
      </c>
      <c r="AH133" s="56" t="s">
        <v>50</v>
      </c>
    </row>
    <row r="134" spans="1:34" ht="15.75" x14ac:dyDescent="0.25">
      <c r="A134" s="46" t="s">
        <v>48</v>
      </c>
      <c r="B134" s="47">
        <v>79</v>
      </c>
      <c r="C134" s="44">
        <v>79</v>
      </c>
      <c r="D134" s="44">
        <v>79</v>
      </c>
      <c r="E134" s="44">
        <v>79</v>
      </c>
      <c r="F134" s="44">
        <v>79</v>
      </c>
      <c r="G134" s="44">
        <v>79</v>
      </c>
      <c r="H134" s="44">
        <v>79</v>
      </c>
      <c r="I134" s="44">
        <v>79</v>
      </c>
      <c r="J134" s="44">
        <v>79</v>
      </c>
      <c r="K134" s="44">
        <v>79</v>
      </c>
      <c r="L134" s="44">
        <v>79</v>
      </c>
      <c r="M134" s="44">
        <v>80</v>
      </c>
      <c r="N134" s="44">
        <v>78</v>
      </c>
      <c r="O134" s="44">
        <v>79</v>
      </c>
      <c r="P134" s="44">
        <v>79</v>
      </c>
      <c r="Q134" s="44">
        <v>79</v>
      </c>
      <c r="R134" s="44">
        <v>79</v>
      </c>
      <c r="S134" s="44">
        <v>79</v>
      </c>
      <c r="T134" s="44">
        <v>79</v>
      </c>
      <c r="U134" s="44">
        <v>79</v>
      </c>
      <c r="V134" s="44">
        <v>79</v>
      </c>
      <c r="W134" s="44">
        <v>79</v>
      </c>
      <c r="X134" s="44">
        <v>79</v>
      </c>
      <c r="Y134" s="44">
        <v>79</v>
      </c>
      <c r="Z134" s="44">
        <v>79</v>
      </c>
      <c r="AA134" s="44">
        <v>79</v>
      </c>
      <c r="AB134" s="44">
        <v>79</v>
      </c>
      <c r="AC134" s="44">
        <v>79</v>
      </c>
      <c r="AD134" s="44">
        <v>79</v>
      </c>
      <c r="AE134" s="44">
        <v>79</v>
      </c>
      <c r="AF134" s="44"/>
      <c r="AG134" s="45">
        <f>SUM(B134:AF134)</f>
        <v>2370</v>
      </c>
      <c r="AH134" s="62" t="s">
        <v>92</v>
      </c>
    </row>
    <row r="135" spans="1:34" x14ac:dyDescent="0.25">
      <c r="A135" s="31"/>
    </row>
    <row r="136" spans="1:34" ht="63.75" x14ac:dyDescent="0.25">
      <c r="A136" s="85" t="s">
        <v>68</v>
      </c>
      <c r="B136" s="88">
        <v>44440</v>
      </c>
      <c r="C136" s="88">
        <v>44441</v>
      </c>
      <c r="D136" s="88">
        <v>44442</v>
      </c>
      <c r="E136" s="88">
        <v>44443</v>
      </c>
      <c r="F136" s="88">
        <v>44444</v>
      </c>
      <c r="G136" s="88">
        <v>44445</v>
      </c>
      <c r="H136" s="88">
        <v>44446</v>
      </c>
      <c r="I136" s="88">
        <v>44447</v>
      </c>
      <c r="J136" s="88">
        <v>44448</v>
      </c>
      <c r="K136" s="88">
        <v>44449</v>
      </c>
      <c r="L136" s="88">
        <v>44450</v>
      </c>
      <c r="M136" s="88">
        <v>44451</v>
      </c>
      <c r="N136" s="88">
        <v>44452</v>
      </c>
      <c r="O136" s="88">
        <v>44453</v>
      </c>
      <c r="P136" s="88">
        <v>44454</v>
      </c>
      <c r="Q136" s="88">
        <v>44455</v>
      </c>
      <c r="R136" s="88">
        <v>44456</v>
      </c>
      <c r="S136" s="88">
        <v>44457</v>
      </c>
      <c r="T136" s="88">
        <v>44458</v>
      </c>
      <c r="U136" s="88">
        <v>44459</v>
      </c>
      <c r="V136" s="88">
        <v>44460</v>
      </c>
      <c r="W136" s="88">
        <v>44461</v>
      </c>
      <c r="X136" s="88">
        <v>44462</v>
      </c>
      <c r="Y136" s="88">
        <v>44463</v>
      </c>
      <c r="Z136" s="88">
        <v>44464</v>
      </c>
      <c r="AA136" s="88">
        <v>44465</v>
      </c>
      <c r="AB136" s="88">
        <v>44466</v>
      </c>
      <c r="AC136" s="88">
        <v>44467</v>
      </c>
      <c r="AD136" s="88">
        <v>44468</v>
      </c>
      <c r="AE136" s="88">
        <v>44469</v>
      </c>
      <c r="AF136" s="88"/>
      <c r="AG136" s="55" t="s">
        <v>49</v>
      </c>
      <c r="AH136" s="56" t="s">
        <v>50</v>
      </c>
    </row>
    <row r="137" spans="1:34" ht="15.75" x14ac:dyDescent="0.25">
      <c r="A137" s="46" t="s">
        <v>48</v>
      </c>
      <c r="B137" s="44">
        <v>1</v>
      </c>
      <c r="C137" s="44">
        <v>1</v>
      </c>
      <c r="D137" s="44">
        <v>1</v>
      </c>
      <c r="E137" s="44">
        <v>1</v>
      </c>
      <c r="F137" s="44">
        <v>1</v>
      </c>
      <c r="G137" s="44">
        <v>1</v>
      </c>
      <c r="H137" s="44">
        <v>1</v>
      </c>
      <c r="I137" s="44">
        <v>1</v>
      </c>
      <c r="J137" s="44">
        <v>1</v>
      </c>
      <c r="K137" s="44">
        <v>1</v>
      </c>
      <c r="L137" s="44">
        <v>1</v>
      </c>
      <c r="M137" s="44">
        <v>1</v>
      </c>
      <c r="N137" s="44">
        <v>1</v>
      </c>
      <c r="O137" s="44">
        <v>1</v>
      </c>
      <c r="P137" s="44">
        <v>1</v>
      </c>
      <c r="Q137" s="44">
        <v>1</v>
      </c>
      <c r="R137" s="44">
        <v>1</v>
      </c>
      <c r="S137" s="44">
        <v>1</v>
      </c>
      <c r="T137" s="44">
        <v>1</v>
      </c>
      <c r="U137" s="44">
        <v>1</v>
      </c>
      <c r="V137" s="44">
        <v>1</v>
      </c>
      <c r="W137" s="44">
        <v>1</v>
      </c>
      <c r="X137" s="44">
        <v>1</v>
      </c>
      <c r="Y137" s="44">
        <v>1</v>
      </c>
      <c r="Z137" s="44">
        <v>1</v>
      </c>
      <c r="AA137" s="44">
        <v>1</v>
      </c>
      <c r="AB137" s="44">
        <v>1</v>
      </c>
      <c r="AC137" s="44">
        <v>1</v>
      </c>
      <c r="AD137" s="44">
        <v>1</v>
      </c>
      <c r="AE137" s="44">
        <v>1</v>
      </c>
      <c r="AF137" s="44"/>
      <c r="AG137" s="45">
        <v>30</v>
      </c>
      <c r="AH137" s="44" t="s">
        <v>78</v>
      </c>
    </row>
    <row r="138" spans="1:34" ht="15.75" x14ac:dyDescent="0.25">
      <c r="A138" s="60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3"/>
      <c r="AH138" s="52"/>
    </row>
    <row r="139" spans="1:34" ht="76.5" x14ac:dyDescent="0.25">
      <c r="A139" s="85" t="s">
        <v>70</v>
      </c>
      <c r="B139" s="88">
        <v>44440</v>
      </c>
      <c r="C139" s="88">
        <v>44441</v>
      </c>
      <c r="D139" s="88">
        <v>44442</v>
      </c>
      <c r="E139" s="88">
        <v>44443</v>
      </c>
      <c r="F139" s="88">
        <v>44444</v>
      </c>
      <c r="G139" s="88">
        <v>44445</v>
      </c>
      <c r="H139" s="88">
        <v>44446</v>
      </c>
      <c r="I139" s="88">
        <v>44447</v>
      </c>
      <c r="J139" s="88">
        <v>44448</v>
      </c>
      <c r="K139" s="88">
        <v>44449</v>
      </c>
      <c r="L139" s="88">
        <v>44450</v>
      </c>
      <c r="M139" s="88">
        <v>44451</v>
      </c>
      <c r="N139" s="88">
        <v>44452</v>
      </c>
      <c r="O139" s="88">
        <v>44453</v>
      </c>
      <c r="P139" s="88">
        <v>44454</v>
      </c>
      <c r="Q139" s="88">
        <v>44455</v>
      </c>
      <c r="R139" s="88">
        <v>44456</v>
      </c>
      <c r="S139" s="88">
        <v>44457</v>
      </c>
      <c r="T139" s="88">
        <v>44458</v>
      </c>
      <c r="U139" s="88">
        <v>44459</v>
      </c>
      <c r="V139" s="88">
        <v>44460</v>
      </c>
      <c r="W139" s="88">
        <v>44461</v>
      </c>
      <c r="X139" s="88">
        <v>44462</v>
      </c>
      <c r="Y139" s="88">
        <v>44463</v>
      </c>
      <c r="Z139" s="88">
        <v>44464</v>
      </c>
      <c r="AA139" s="88">
        <v>44465</v>
      </c>
      <c r="AB139" s="88">
        <v>44466</v>
      </c>
      <c r="AC139" s="88">
        <v>44467</v>
      </c>
      <c r="AD139" s="88">
        <v>44468</v>
      </c>
      <c r="AE139" s="88">
        <v>44469</v>
      </c>
      <c r="AF139" s="88"/>
      <c r="AG139" s="55" t="s">
        <v>49</v>
      </c>
      <c r="AH139" s="56" t="s">
        <v>50</v>
      </c>
    </row>
    <row r="140" spans="1:34" ht="15.75" x14ac:dyDescent="0.25">
      <c r="A140" s="46" t="s">
        <v>48</v>
      </c>
      <c r="B140" s="44">
        <v>95</v>
      </c>
      <c r="C140" s="44">
        <v>95</v>
      </c>
      <c r="D140" s="44">
        <v>95</v>
      </c>
      <c r="E140" s="44">
        <v>95</v>
      </c>
      <c r="F140" s="44">
        <v>95</v>
      </c>
      <c r="G140" s="44">
        <v>95</v>
      </c>
      <c r="H140" s="44">
        <v>95</v>
      </c>
      <c r="I140" s="44">
        <v>95</v>
      </c>
      <c r="J140" s="44">
        <v>95</v>
      </c>
      <c r="K140" s="44">
        <v>95</v>
      </c>
      <c r="L140" s="44">
        <v>95</v>
      </c>
      <c r="M140" s="44">
        <v>95</v>
      </c>
      <c r="N140" s="44">
        <v>93</v>
      </c>
      <c r="O140" s="44">
        <v>93</v>
      </c>
      <c r="P140" s="44">
        <v>93</v>
      </c>
      <c r="Q140" s="44">
        <v>93</v>
      </c>
      <c r="R140" s="44">
        <v>93</v>
      </c>
      <c r="S140" s="44">
        <v>93</v>
      </c>
      <c r="T140" s="44">
        <v>93</v>
      </c>
      <c r="U140" s="44">
        <v>93</v>
      </c>
      <c r="V140" s="44">
        <v>93</v>
      </c>
      <c r="W140" s="44">
        <v>93</v>
      </c>
      <c r="X140" s="44">
        <v>93</v>
      </c>
      <c r="Y140" s="44">
        <v>93</v>
      </c>
      <c r="Z140" s="44">
        <v>93</v>
      </c>
      <c r="AA140" s="44">
        <v>93</v>
      </c>
      <c r="AB140" s="44">
        <v>94</v>
      </c>
      <c r="AC140" s="44">
        <v>94</v>
      </c>
      <c r="AD140" s="44">
        <v>94</v>
      </c>
      <c r="AE140" s="44">
        <v>94</v>
      </c>
      <c r="AF140" s="44"/>
      <c r="AG140" s="45">
        <v>2818</v>
      </c>
      <c r="AH140" s="44" t="s">
        <v>94</v>
      </c>
    </row>
    <row r="141" spans="1:34" ht="15.75" x14ac:dyDescent="0.25">
      <c r="A141" s="60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3"/>
      <c r="AH141" s="52"/>
    </row>
    <row r="142" spans="1:34" ht="51" x14ac:dyDescent="0.25">
      <c r="A142" s="85" t="s">
        <v>71</v>
      </c>
      <c r="B142" s="88">
        <v>44440</v>
      </c>
      <c r="C142" s="88">
        <v>44441</v>
      </c>
      <c r="D142" s="88">
        <v>44442</v>
      </c>
      <c r="E142" s="88">
        <v>44443</v>
      </c>
      <c r="F142" s="88">
        <v>44444</v>
      </c>
      <c r="G142" s="88">
        <v>44445</v>
      </c>
      <c r="H142" s="88">
        <v>44446</v>
      </c>
      <c r="I142" s="88">
        <v>44447</v>
      </c>
      <c r="J142" s="88">
        <v>44448</v>
      </c>
      <c r="K142" s="88">
        <v>44449</v>
      </c>
      <c r="L142" s="88">
        <v>44450</v>
      </c>
      <c r="M142" s="88">
        <v>44451</v>
      </c>
      <c r="N142" s="88">
        <v>44452</v>
      </c>
      <c r="O142" s="88">
        <v>44453</v>
      </c>
      <c r="P142" s="88">
        <v>44454</v>
      </c>
      <c r="Q142" s="88">
        <v>44455</v>
      </c>
      <c r="R142" s="88">
        <v>44456</v>
      </c>
      <c r="S142" s="88">
        <v>44457</v>
      </c>
      <c r="T142" s="88">
        <v>44458</v>
      </c>
      <c r="U142" s="88">
        <v>44459</v>
      </c>
      <c r="V142" s="88">
        <v>44460</v>
      </c>
      <c r="W142" s="88">
        <v>44461</v>
      </c>
      <c r="X142" s="88">
        <v>44462</v>
      </c>
      <c r="Y142" s="88">
        <v>44463</v>
      </c>
      <c r="Z142" s="88">
        <v>44464</v>
      </c>
      <c r="AA142" s="88">
        <v>44465</v>
      </c>
      <c r="AB142" s="88">
        <v>44466</v>
      </c>
      <c r="AC142" s="88">
        <v>44467</v>
      </c>
      <c r="AD142" s="88">
        <v>44468</v>
      </c>
      <c r="AE142" s="88">
        <v>44469</v>
      </c>
      <c r="AF142" s="88"/>
      <c r="AG142" s="55" t="s">
        <v>49</v>
      </c>
      <c r="AH142" s="56" t="s">
        <v>50</v>
      </c>
    </row>
    <row r="143" spans="1:34" ht="15.75" x14ac:dyDescent="0.25">
      <c r="A143" s="46" t="s">
        <v>48</v>
      </c>
      <c r="B143" s="44">
        <v>1</v>
      </c>
      <c r="C143" s="44">
        <v>1</v>
      </c>
      <c r="D143" s="44">
        <v>1</v>
      </c>
      <c r="E143" s="44">
        <v>1</v>
      </c>
      <c r="F143" s="44">
        <v>1</v>
      </c>
      <c r="G143" s="44">
        <v>1</v>
      </c>
      <c r="H143" s="44">
        <v>1</v>
      </c>
      <c r="I143" s="44">
        <v>1</v>
      </c>
      <c r="J143" s="44">
        <v>1</v>
      </c>
      <c r="K143" s="44">
        <v>1</v>
      </c>
      <c r="L143" s="44">
        <v>1</v>
      </c>
      <c r="M143" s="44">
        <v>1</v>
      </c>
      <c r="N143" s="44">
        <v>1</v>
      </c>
      <c r="O143" s="44">
        <v>1</v>
      </c>
      <c r="P143" s="44">
        <v>1</v>
      </c>
      <c r="Q143" s="44">
        <v>1</v>
      </c>
      <c r="R143" s="44">
        <v>1</v>
      </c>
      <c r="S143" s="44">
        <v>1</v>
      </c>
      <c r="T143" s="44">
        <v>1</v>
      </c>
      <c r="U143" s="44">
        <v>1</v>
      </c>
      <c r="V143" s="44">
        <v>1</v>
      </c>
      <c r="W143" s="44">
        <v>1</v>
      </c>
      <c r="X143" s="44">
        <v>1</v>
      </c>
      <c r="Y143" s="44">
        <v>1</v>
      </c>
      <c r="Z143" s="44">
        <v>1</v>
      </c>
      <c r="AA143" s="44">
        <v>1</v>
      </c>
      <c r="AB143" s="44">
        <v>1</v>
      </c>
      <c r="AC143" s="44">
        <v>1</v>
      </c>
      <c r="AD143" s="44">
        <v>1</v>
      </c>
      <c r="AE143" s="44">
        <v>1</v>
      </c>
      <c r="AF143" s="44"/>
      <c r="AG143" s="45">
        <v>30</v>
      </c>
      <c r="AH143" s="44" t="s">
        <v>78</v>
      </c>
    </row>
    <row r="144" spans="1:34" x14ac:dyDescent="0.25">
      <c r="A144" s="31"/>
    </row>
    <row r="145" spans="1:34" x14ac:dyDescent="0.25">
      <c r="A145" s="91" t="s">
        <v>9</v>
      </c>
    </row>
    <row r="146" spans="1:34" ht="38.25" x14ac:dyDescent="0.25">
      <c r="A146" s="85" t="s">
        <v>69</v>
      </c>
      <c r="B146" s="88">
        <v>44470</v>
      </c>
      <c r="C146" s="88">
        <v>44471</v>
      </c>
      <c r="D146" s="88">
        <v>44472</v>
      </c>
      <c r="E146" s="88">
        <v>44473</v>
      </c>
      <c r="F146" s="88">
        <v>44474</v>
      </c>
      <c r="G146" s="88">
        <v>44475</v>
      </c>
      <c r="H146" s="88">
        <v>44476</v>
      </c>
      <c r="I146" s="88">
        <v>44477</v>
      </c>
      <c r="J146" s="88">
        <v>44478</v>
      </c>
      <c r="K146" s="88">
        <v>44479</v>
      </c>
      <c r="L146" s="88">
        <v>44480</v>
      </c>
      <c r="M146" s="88">
        <v>44481</v>
      </c>
      <c r="N146" s="88">
        <v>44482</v>
      </c>
      <c r="O146" s="88">
        <v>44483</v>
      </c>
      <c r="P146" s="88">
        <v>44484</v>
      </c>
      <c r="Q146" s="88">
        <v>44485</v>
      </c>
      <c r="R146" s="88">
        <v>44486</v>
      </c>
      <c r="S146" s="88">
        <v>44487</v>
      </c>
      <c r="T146" s="88">
        <v>44488</v>
      </c>
      <c r="U146" s="88">
        <v>44489</v>
      </c>
      <c r="V146" s="88">
        <v>44490</v>
      </c>
      <c r="W146" s="88">
        <v>44491</v>
      </c>
      <c r="X146" s="88">
        <v>44492</v>
      </c>
      <c r="Y146" s="88">
        <v>44493</v>
      </c>
      <c r="Z146" s="88">
        <v>44494</v>
      </c>
      <c r="AA146" s="88">
        <v>44495</v>
      </c>
      <c r="AB146" s="88">
        <v>44496</v>
      </c>
      <c r="AC146" s="88">
        <v>44497</v>
      </c>
      <c r="AD146" s="88">
        <v>44498</v>
      </c>
      <c r="AE146" s="88">
        <v>44499</v>
      </c>
      <c r="AF146" s="88">
        <v>44500</v>
      </c>
      <c r="AG146" s="55" t="s">
        <v>49</v>
      </c>
      <c r="AH146" s="61" t="s">
        <v>50</v>
      </c>
    </row>
    <row r="147" spans="1:34" ht="15.75" x14ac:dyDescent="0.25">
      <c r="A147" s="40" t="s">
        <v>48</v>
      </c>
      <c r="B147" s="41">
        <v>15</v>
      </c>
      <c r="C147" s="41">
        <v>15</v>
      </c>
      <c r="D147" s="41">
        <v>15</v>
      </c>
      <c r="E147" s="41">
        <v>15</v>
      </c>
      <c r="F147" s="41">
        <v>15</v>
      </c>
      <c r="G147" s="41">
        <v>15</v>
      </c>
      <c r="H147" s="50">
        <v>15</v>
      </c>
      <c r="I147" s="41">
        <v>15</v>
      </c>
      <c r="J147" s="41">
        <v>15</v>
      </c>
      <c r="K147" s="41">
        <v>15</v>
      </c>
      <c r="L147" s="41">
        <v>15</v>
      </c>
      <c r="M147" s="41">
        <v>15</v>
      </c>
      <c r="N147" s="41">
        <v>15</v>
      </c>
      <c r="O147" s="41">
        <v>15</v>
      </c>
      <c r="P147" s="41">
        <v>14</v>
      </c>
      <c r="Q147" s="41">
        <v>14</v>
      </c>
      <c r="R147" s="41">
        <v>14</v>
      </c>
      <c r="S147" s="41">
        <v>14</v>
      </c>
      <c r="T147" s="41">
        <v>13</v>
      </c>
      <c r="U147" s="41">
        <v>13</v>
      </c>
      <c r="V147" s="41">
        <v>13</v>
      </c>
      <c r="W147" s="41">
        <v>13</v>
      </c>
      <c r="X147" s="41">
        <v>13</v>
      </c>
      <c r="Y147" s="41">
        <v>13</v>
      </c>
      <c r="Z147" s="41">
        <v>13</v>
      </c>
      <c r="AA147" s="41">
        <v>13</v>
      </c>
      <c r="AB147" s="41">
        <v>13</v>
      </c>
      <c r="AC147" s="41">
        <v>13</v>
      </c>
      <c r="AD147" s="41">
        <v>13</v>
      </c>
      <c r="AE147" s="41">
        <v>13</v>
      </c>
      <c r="AF147" s="94">
        <v>13</v>
      </c>
      <c r="AG147" s="42">
        <f>SUM(B147:AF147)</f>
        <v>435</v>
      </c>
      <c r="AH147" s="94" t="s">
        <v>97</v>
      </c>
    </row>
    <row r="148" spans="1:34" ht="18.75" x14ac:dyDescent="0.3">
      <c r="A148" s="36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48"/>
    </row>
    <row r="149" spans="1:34" ht="38.25" x14ac:dyDescent="0.25">
      <c r="A149" s="87" t="s">
        <v>88</v>
      </c>
      <c r="B149" s="89">
        <v>44470</v>
      </c>
      <c r="C149" s="89">
        <v>44471</v>
      </c>
      <c r="D149" s="89">
        <v>44472</v>
      </c>
      <c r="E149" s="89">
        <v>44473</v>
      </c>
      <c r="F149" s="89">
        <v>44474</v>
      </c>
      <c r="G149" s="89">
        <v>44475</v>
      </c>
      <c r="H149" s="90">
        <v>44476</v>
      </c>
      <c r="I149" s="89">
        <v>44477</v>
      </c>
      <c r="J149" s="89">
        <v>44478</v>
      </c>
      <c r="K149" s="89">
        <v>44479</v>
      </c>
      <c r="L149" s="89">
        <v>44480</v>
      </c>
      <c r="M149" s="89">
        <v>44481</v>
      </c>
      <c r="N149" s="89">
        <v>44482</v>
      </c>
      <c r="O149" s="89">
        <v>44483</v>
      </c>
      <c r="P149" s="89">
        <v>44484</v>
      </c>
      <c r="Q149" s="89">
        <v>44485</v>
      </c>
      <c r="R149" s="89">
        <v>44486</v>
      </c>
      <c r="S149" s="89">
        <v>44487</v>
      </c>
      <c r="T149" s="89">
        <v>44488</v>
      </c>
      <c r="U149" s="89">
        <v>44489</v>
      </c>
      <c r="V149" s="89">
        <v>44490</v>
      </c>
      <c r="W149" s="89">
        <v>44491</v>
      </c>
      <c r="X149" s="89">
        <v>44492</v>
      </c>
      <c r="Y149" s="89">
        <v>44493</v>
      </c>
      <c r="Z149" s="89">
        <v>44494</v>
      </c>
      <c r="AA149" s="89">
        <v>44495</v>
      </c>
      <c r="AB149" s="89">
        <v>44496</v>
      </c>
      <c r="AC149" s="89">
        <v>44497</v>
      </c>
      <c r="AD149" s="89">
        <v>44498</v>
      </c>
      <c r="AE149" s="89">
        <v>44499</v>
      </c>
      <c r="AF149" s="89">
        <v>44500</v>
      </c>
      <c r="AG149" s="55" t="s">
        <v>49</v>
      </c>
      <c r="AH149" s="56" t="s">
        <v>50</v>
      </c>
    </row>
    <row r="150" spans="1:34" ht="15.75" x14ac:dyDescent="0.25">
      <c r="A150" s="46" t="s">
        <v>48</v>
      </c>
      <c r="B150" s="47">
        <v>80</v>
      </c>
      <c r="C150" s="44">
        <v>80</v>
      </c>
      <c r="D150" s="44">
        <v>80</v>
      </c>
      <c r="E150" s="44">
        <v>80</v>
      </c>
      <c r="F150" s="44">
        <v>80</v>
      </c>
      <c r="G150" s="44">
        <v>80</v>
      </c>
      <c r="H150" s="44">
        <v>80</v>
      </c>
      <c r="I150" s="44">
        <v>80</v>
      </c>
      <c r="J150" s="44">
        <v>80</v>
      </c>
      <c r="K150" s="44">
        <v>80</v>
      </c>
      <c r="L150" s="44">
        <v>80</v>
      </c>
      <c r="M150" s="44">
        <v>80</v>
      </c>
      <c r="N150" s="44">
        <v>80</v>
      </c>
      <c r="O150" s="44">
        <v>80</v>
      </c>
      <c r="P150" s="44">
        <v>81</v>
      </c>
      <c r="Q150" s="44">
        <v>81</v>
      </c>
      <c r="R150" s="44">
        <v>81</v>
      </c>
      <c r="S150" s="44">
        <v>81</v>
      </c>
      <c r="T150" s="44">
        <v>82</v>
      </c>
      <c r="U150" s="44">
        <v>82</v>
      </c>
      <c r="V150" s="44">
        <v>82</v>
      </c>
      <c r="W150" s="44">
        <v>82</v>
      </c>
      <c r="X150" s="44">
        <v>82</v>
      </c>
      <c r="Y150" s="44">
        <v>82</v>
      </c>
      <c r="Z150" s="44">
        <v>82</v>
      </c>
      <c r="AA150" s="44">
        <v>82</v>
      </c>
      <c r="AB150" s="44">
        <v>82</v>
      </c>
      <c r="AC150" s="44">
        <v>82</v>
      </c>
      <c r="AD150" s="44">
        <v>82</v>
      </c>
      <c r="AE150" s="44">
        <v>82</v>
      </c>
      <c r="AF150" s="92">
        <v>82</v>
      </c>
      <c r="AG150" s="45">
        <f>SUM(B150:AF150)</f>
        <v>2510</v>
      </c>
      <c r="AH150" s="96" t="s">
        <v>98</v>
      </c>
    </row>
    <row r="151" spans="1:34" x14ac:dyDescent="0.25">
      <c r="A151" s="31"/>
    </row>
    <row r="152" spans="1:34" ht="63.75" x14ac:dyDescent="0.25">
      <c r="A152" s="85" t="s">
        <v>68</v>
      </c>
      <c r="B152" s="88">
        <v>44470</v>
      </c>
      <c r="C152" s="88">
        <v>44471</v>
      </c>
      <c r="D152" s="88">
        <v>44472</v>
      </c>
      <c r="E152" s="88">
        <v>44473</v>
      </c>
      <c r="F152" s="88">
        <v>44474</v>
      </c>
      <c r="G152" s="88">
        <v>44475</v>
      </c>
      <c r="H152" s="88">
        <v>44476</v>
      </c>
      <c r="I152" s="88">
        <v>44477</v>
      </c>
      <c r="J152" s="88">
        <v>44478</v>
      </c>
      <c r="K152" s="88">
        <v>44479</v>
      </c>
      <c r="L152" s="88">
        <v>44480</v>
      </c>
      <c r="M152" s="88">
        <v>44481</v>
      </c>
      <c r="N152" s="88">
        <v>44482</v>
      </c>
      <c r="O152" s="88">
        <v>44483</v>
      </c>
      <c r="P152" s="88">
        <v>44484</v>
      </c>
      <c r="Q152" s="88">
        <v>44485</v>
      </c>
      <c r="R152" s="88">
        <v>44486</v>
      </c>
      <c r="S152" s="88">
        <v>44487</v>
      </c>
      <c r="T152" s="88">
        <v>44488</v>
      </c>
      <c r="U152" s="88">
        <v>44489</v>
      </c>
      <c r="V152" s="88">
        <v>44490</v>
      </c>
      <c r="W152" s="88">
        <v>44491</v>
      </c>
      <c r="X152" s="88">
        <v>44492</v>
      </c>
      <c r="Y152" s="88">
        <v>44493</v>
      </c>
      <c r="Z152" s="88">
        <v>44494</v>
      </c>
      <c r="AA152" s="88">
        <v>44495</v>
      </c>
      <c r="AB152" s="88">
        <v>44496</v>
      </c>
      <c r="AC152" s="88">
        <v>44497</v>
      </c>
      <c r="AD152" s="88">
        <v>44498</v>
      </c>
      <c r="AE152" s="88">
        <v>44499</v>
      </c>
      <c r="AF152" s="88">
        <v>44500</v>
      </c>
      <c r="AG152" s="55" t="s">
        <v>49</v>
      </c>
      <c r="AH152" s="56" t="s">
        <v>50</v>
      </c>
    </row>
    <row r="153" spans="1:34" ht="15.75" x14ac:dyDescent="0.25">
      <c r="A153" s="46" t="s">
        <v>48</v>
      </c>
      <c r="B153" s="44">
        <v>1</v>
      </c>
      <c r="C153" s="44">
        <v>1</v>
      </c>
      <c r="D153" s="44">
        <v>1</v>
      </c>
      <c r="E153" s="44">
        <v>1</v>
      </c>
      <c r="F153" s="44">
        <v>1</v>
      </c>
      <c r="G153" s="44">
        <v>1</v>
      </c>
      <c r="H153" s="44">
        <v>1</v>
      </c>
      <c r="I153" s="44">
        <v>1</v>
      </c>
      <c r="J153" s="44">
        <v>1</v>
      </c>
      <c r="K153" s="44">
        <v>1</v>
      </c>
      <c r="L153" s="44">
        <v>1</v>
      </c>
      <c r="M153" s="44">
        <v>1</v>
      </c>
      <c r="N153" s="44">
        <v>1</v>
      </c>
      <c r="O153" s="44">
        <v>1</v>
      </c>
      <c r="P153" s="44">
        <v>1</v>
      </c>
      <c r="Q153" s="44">
        <v>1</v>
      </c>
      <c r="R153" s="44">
        <v>1</v>
      </c>
      <c r="S153" s="44">
        <v>1</v>
      </c>
      <c r="T153" s="44">
        <v>1</v>
      </c>
      <c r="U153" s="44">
        <v>1</v>
      </c>
      <c r="V153" s="44">
        <v>1</v>
      </c>
      <c r="W153" s="44">
        <v>1</v>
      </c>
      <c r="X153" s="44">
        <v>1</v>
      </c>
      <c r="Y153" s="44">
        <v>1</v>
      </c>
      <c r="Z153" s="44">
        <v>1</v>
      </c>
      <c r="AA153" s="44">
        <v>1</v>
      </c>
      <c r="AB153" s="44">
        <v>1</v>
      </c>
      <c r="AC153" s="44">
        <v>1</v>
      </c>
      <c r="AD153" s="44">
        <v>1</v>
      </c>
      <c r="AE153" s="44">
        <v>1</v>
      </c>
      <c r="AF153" s="92">
        <v>1</v>
      </c>
      <c r="AG153" s="45">
        <v>31</v>
      </c>
      <c r="AH153" s="92" t="s">
        <v>54</v>
      </c>
    </row>
    <row r="154" spans="1:34" ht="15.75" x14ac:dyDescent="0.25">
      <c r="A154" s="60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3"/>
      <c r="AH154" s="52"/>
    </row>
    <row r="155" spans="1:34" ht="76.5" x14ac:dyDescent="0.25">
      <c r="A155" s="85" t="s">
        <v>70</v>
      </c>
      <c r="B155" s="88">
        <v>44470</v>
      </c>
      <c r="C155" s="88">
        <v>44471</v>
      </c>
      <c r="D155" s="88">
        <v>44472</v>
      </c>
      <c r="E155" s="88">
        <v>44473</v>
      </c>
      <c r="F155" s="88">
        <v>44474</v>
      </c>
      <c r="G155" s="88">
        <v>44475</v>
      </c>
      <c r="H155" s="88">
        <v>44476</v>
      </c>
      <c r="I155" s="88">
        <v>44477</v>
      </c>
      <c r="J155" s="88">
        <v>44478</v>
      </c>
      <c r="K155" s="88">
        <v>44479</v>
      </c>
      <c r="L155" s="88">
        <v>44480</v>
      </c>
      <c r="M155" s="88" t="s">
        <v>99</v>
      </c>
      <c r="N155" s="88">
        <v>44482</v>
      </c>
      <c r="O155" s="88">
        <v>44483</v>
      </c>
      <c r="P155" s="88">
        <v>44484</v>
      </c>
      <c r="Q155" s="88">
        <v>44485</v>
      </c>
      <c r="R155" s="88">
        <v>44486</v>
      </c>
      <c r="S155" s="88">
        <v>44487</v>
      </c>
      <c r="T155" s="88">
        <v>44488</v>
      </c>
      <c r="U155" s="88">
        <v>44489</v>
      </c>
      <c r="V155" s="88">
        <v>44490</v>
      </c>
      <c r="W155" s="88">
        <v>44491</v>
      </c>
      <c r="X155" s="88">
        <v>44492</v>
      </c>
      <c r="Y155" s="88">
        <v>44493</v>
      </c>
      <c r="Z155" s="88">
        <v>44494</v>
      </c>
      <c r="AA155" s="88">
        <v>44495</v>
      </c>
      <c r="AB155" s="88">
        <v>44496</v>
      </c>
      <c r="AC155" s="88">
        <v>44497</v>
      </c>
      <c r="AD155" s="88">
        <v>44498</v>
      </c>
      <c r="AE155" s="88">
        <v>44499</v>
      </c>
      <c r="AF155" s="88">
        <v>44500</v>
      </c>
      <c r="AG155" s="55" t="s">
        <v>49</v>
      </c>
      <c r="AH155" s="56" t="s">
        <v>50</v>
      </c>
    </row>
    <row r="156" spans="1:34" ht="15.75" x14ac:dyDescent="0.25">
      <c r="A156" s="46" t="s">
        <v>48</v>
      </c>
      <c r="B156" s="44">
        <v>95</v>
      </c>
      <c r="C156" s="44">
        <v>95</v>
      </c>
      <c r="D156" s="44">
        <v>95</v>
      </c>
      <c r="E156" s="44">
        <v>95</v>
      </c>
      <c r="F156" s="44">
        <v>95</v>
      </c>
      <c r="G156" s="44">
        <v>95</v>
      </c>
      <c r="H156" s="44">
        <v>95</v>
      </c>
      <c r="I156" s="44">
        <v>95</v>
      </c>
      <c r="J156" s="44">
        <v>95</v>
      </c>
      <c r="K156" s="44">
        <v>95</v>
      </c>
      <c r="L156" s="44">
        <v>95</v>
      </c>
      <c r="M156" s="44">
        <v>95</v>
      </c>
      <c r="N156" s="44">
        <v>95</v>
      </c>
      <c r="O156" s="44">
        <v>95</v>
      </c>
      <c r="P156" s="44">
        <v>95</v>
      </c>
      <c r="Q156" s="44">
        <v>95</v>
      </c>
      <c r="R156" s="44">
        <v>95</v>
      </c>
      <c r="S156" s="44">
        <v>95</v>
      </c>
      <c r="T156" s="44">
        <v>95</v>
      </c>
      <c r="U156" s="44">
        <v>95</v>
      </c>
      <c r="V156" s="44">
        <v>95</v>
      </c>
      <c r="W156" s="44">
        <v>95</v>
      </c>
      <c r="X156" s="44">
        <v>95</v>
      </c>
      <c r="Y156" s="44">
        <v>95</v>
      </c>
      <c r="Z156" s="44">
        <v>95</v>
      </c>
      <c r="AA156" s="44">
        <v>95</v>
      </c>
      <c r="AB156" s="44">
        <v>95</v>
      </c>
      <c r="AC156" s="44">
        <v>95</v>
      </c>
      <c r="AD156" s="44">
        <v>95</v>
      </c>
      <c r="AE156" s="44">
        <v>95</v>
      </c>
      <c r="AF156" s="92">
        <v>95</v>
      </c>
      <c r="AG156" s="45">
        <v>2945</v>
      </c>
      <c r="AH156" s="92" t="s">
        <v>53</v>
      </c>
    </row>
    <row r="157" spans="1:34" ht="15.75" x14ac:dyDescent="0.25">
      <c r="A157" s="60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3"/>
      <c r="AH157" s="52"/>
    </row>
    <row r="158" spans="1:34" ht="51" x14ac:dyDescent="0.25">
      <c r="A158" s="85" t="s">
        <v>71</v>
      </c>
      <c r="B158" s="88">
        <v>44470</v>
      </c>
      <c r="C158" s="88">
        <v>44471</v>
      </c>
      <c r="D158" s="88">
        <v>44472</v>
      </c>
      <c r="E158" s="88">
        <v>44473</v>
      </c>
      <c r="F158" s="88">
        <v>44474</v>
      </c>
      <c r="G158" s="88">
        <v>44475</v>
      </c>
      <c r="H158" s="88">
        <v>44476</v>
      </c>
      <c r="I158" s="88" t="s">
        <v>100</v>
      </c>
      <c r="J158" s="88">
        <v>44478</v>
      </c>
      <c r="K158" s="88">
        <v>44479</v>
      </c>
      <c r="L158" s="88">
        <v>44480</v>
      </c>
      <c r="M158" s="88">
        <v>44481</v>
      </c>
      <c r="N158" s="88">
        <v>44482</v>
      </c>
      <c r="O158" s="88">
        <v>44483</v>
      </c>
      <c r="P158" s="88">
        <v>44484</v>
      </c>
      <c r="Q158" s="88">
        <v>44485</v>
      </c>
      <c r="R158" s="88">
        <v>44486</v>
      </c>
      <c r="S158" s="88">
        <v>44487</v>
      </c>
      <c r="T158" s="88">
        <v>44488</v>
      </c>
      <c r="U158" s="88">
        <v>44489</v>
      </c>
      <c r="V158" s="88">
        <v>44490</v>
      </c>
      <c r="W158" s="88">
        <v>44491</v>
      </c>
      <c r="X158" s="88">
        <v>44492</v>
      </c>
      <c r="Y158" s="88">
        <v>44493</v>
      </c>
      <c r="Z158" s="88">
        <v>44494</v>
      </c>
      <c r="AA158" s="88">
        <v>44495</v>
      </c>
      <c r="AB158" s="88">
        <v>44496</v>
      </c>
      <c r="AC158" s="88">
        <v>44497</v>
      </c>
      <c r="AD158" s="88">
        <v>44498</v>
      </c>
      <c r="AE158" s="88">
        <v>44499</v>
      </c>
      <c r="AF158" s="88">
        <v>44500</v>
      </c>
      <c r="AG158" s="55" t="s">
        <v>49</v>
      </c>
      <c r="AH158" s="56" t="s">
        <v>50</v>
      </c>
    </row>
    <row r="159" spans="1:34" ht="15.75" x14ac:dyDescent="0.25">
      <c r="A159" s="46" t="s">
        <v>48</v>
      </c>
      <c r="B159" s="44">
        <v>1</v>
      </c>
      <c r="C159" s="44">
        <v>1</v>
      </c>
      <c r="D159" s="44">
        <v>1</v>
      </c>
      <c r="E159" s="44">
        <v>1</v>
      </c>
      <c r="F159" s="44">
        <v>1</v>
      </c>
      <c r="G159" s="44">
        <v>1</v>
      </c>
      <c r="H159" s="44">
        <v>1</v>
      </c>
      <c r="I159" s="44">
        <v>1</v>
      </c>
      <c r="J159" s="44">
        <v>1</v>
      </c>
      <c r="K159" s="44">
        <v>1</v>
      </c>
      <c r="L159" s="44">
        <v>1</v>
      </c>
      <c r="M159" s="44">
        <v>1</v>
      </c>
      <c r="N159" s="44">
        <v>1</v>
      </c>
      <c r="O159" s="44">
        <v>1</v>
      </c>
      <c r="P159" s="44">
        <v>1</v>
      </c>
      <c r="Q159" s="44">
        <v>1</v>
      </c>
      <c r="R159" s="44">
        <v>1</v>
      </c>
      <c r="S159" s="44">
        <v>1</v>
      </c>
      <c r="T159" s="44">
        <v>1</v>
      </c>
      <c r="U159" s="44">
        <v>1</v>
      </c>
      <c r="V159" s="44">
        <v>1</v>
      </c>
      <c r="W159" s="44">
        <v>1</v>
      </c>
      <c r="X159" s="44">
        <v>1</v>
      </c>
      <c r="Y159" s="44">
        <v>1</v>
      </c>
      <c r="Z159" s="44">
        <v>1</v>
      </c>
      <c r="AA159" s="44">
        <v>1</v>
      </c>
      <c r="AB159" s="44">
        <v>1</v>
      </c>
      <c r="AC159" s="44">
        <v>1</v>
      </c>
      <c r="AD159" s="44">
        <v>1</v>
      </c>
      <c r="AE159" s="44">
        <v>1</v>
      </c>
      <c r="AF159" s="92">
        <v>1</v>
      </c>
      <c r="AG159" s="45">
        <v>31</v>
      </c>
      <c r="AH159" s="92" t="s">
        <v>54</v>
      </c>
    </row>
    <row r="160" spans="1:34" x14ac:dyDescent="0.25">
      <c r="A160" s="31"/>
    </row>
    <row r="161" spans="1:34" x14ac:dyDescent="0.25">
      <c r="A161" s="91" t="s">
        <v>10</v>
      </c>
    </row>
    <row r="162" spans="1:34" ht="38.25" x14ac:dyDescent="0.25">
      <c r="A162" s="85" t="s">
        <v>69</v>
      </c>
      <c r="B162" s="88">
        <v>44501</v>
      </c>
      <c r="C162" s="88">
        <v>44502</v>
      </c>
      <c r="D162" s="88">
        <v>44503</v>
      </c>
      <c r="E162" s="88">
        <v>44504</v>
      </c>
      <c r="F162" s="88">
        <v>44505</v>
      </c>
      <c r="G162" s="88">
        <v>44506</v>
      </c>
      <c r="H162" s="88">
        <v>44507</v>
      </c>
      <c r="I162" s="88">
        <v>44508</v>
      </c>
      <c r="J162" s="88">
        <v>44509</v>
      </c>
      <c r="K162" s="88">
        <v>44510</v>
      </c>
      <c r="L162" s="88">
        <v>44511</v>
      </c>
      <c r="M162" s="88">
        <v>44512</v>
      </c>
      <c r="N162" s="88">
        <v>44513</v>
      </c>
      <c r="O162" s="88">
        <v>44514</v>
      </c>
      <c r="P162" s="88">
        <v>44515</v>
      </c>
      <c r="Q162" s="88">
        <v>44516</v>
      </c>
      <c r="R162" s="88">
        <v>44517</v>
      </c>
      <c r="S162" s="88">
        <v>44518</v>
      </c>
      <c r="T162" s="88">
        <v>44519</v>
      </c>
      <c r="U162" s="88">
        <v>44520</v>
      </c>
      <c r="V162" s="88">
        <v>44521</v>
      </c>
      <c r="W162" s="88">
        <v>44522</v>
      </c>
      <c r="X162" s="88">
        <v>44523</v>
      </c>
      <c r="Y162" s="88">
        <v>44524</v>
      </c>
      <c r="Z162" s="88">
        <v>44525</v>
      </c>
      <c r="AA162" s="88">
        <v>44526</v>
      </c>
      <c r="AB162" s="88">
        <v>44527</v>
      </c>
      <c r="AC162" s="88">
        <v>44528</v>
      </c>
      <c r="AD162" s="88">
        <v>44529</v>
      </c>
      <c r="AE162" s="88">
        <v>44530</v>
      </c>
      <c r="AF162" s="88"/>
      <c r="AG162" s="55" t="s">
        <v>49</v>
      </c>
      <c r="AH162" s="61" t="s">
        <v>50</v>
      </c>
    </row>
    <row r="163" spans="1:34" ht="15.75" x14ac:dyDescent="0.25">
      <c r="A163" s="40" t="s">
        <v>48</v>
      </c>
      <c r="B163" s="94">
        <v>13</v>
      </c>
      <c r="C163" s="41">
        <v>13</v>
      </c>
      <c r="D163" s="41">
        <v>13</v>
      </c>
      <c r="E163" s="41">
        <v>13</v>
      </c>
      <c r="F163" s="41">
        <v>13</v>
      </c>
      <c r="G163" s="41">
        <v>13</v>
      </c>
      <c r="H163" s="50">
        <v>13</v>
      </c>
      <c r="I163" s="41">
        <v>13</v>
      </c>
      <c r="J163" s="41">
        <v>13</v>
      </c>
      <c r="K163" s="41">
        <v>13</v>
      </c>
      <c r="L163" s="41">
        <v>13</v>
      </c>
      <c r="M163" s="41">
        <v>13</v>
      </c>
      <c r="N163" s="41">
        <v>13</v>
      </c>
      <c r="O163" s="41">
        <v>13</v>
      </c>
      <c r="P163" s="41">
        <v>13</v>
      </c>
      <c r="Q163" s="41">
        <v>13</v>
      </c>
      <c r="R163" s="41">
        <v>13</v>
      </c>
      <c r="S163" s="41">
        <v>13</v>
      </c>
      <c r="T163" s="41">
        <v>13</v>
      </c>
      <c r="U163" s="41">
        <v>12</v>
      </c>
      <c r="V163" s="41">
        <v>12</v>
      </c>
      <c r="W163" s="41">
        <v>12</v>
      </c>
      <c r="X163" s="41">
        <v>12</v>
      </c>
      <c r="Y163" s="41">
        <v>12</v>
      </c>
      <c r="Z163" s="41">
        <v>12</v>
      </c>
      <c r="AA163" s="41">
        <v>12</v>
      </c>
      <c r="AB163" s="41">
        <v>11</v>
      </c>
      <c r="AC163" s="41">
        <v>11</v>
      </c>
      <c r="AD163" s="41">
        <v>11</v>
      </c>
      <c r="AE163" s="94">
        <v>11</v>
      </c>
      <c r="AF163" s="41"/>
      <c r="AG163" s="42">
        <f>SUM(B163:AF163)</f>
        <v>375</v>
      </c>
      <c r="AH163" s="94" t="s">
        <v>102</v>
      </c>
    </row>
    <row r="164" spans="1:34" ht="18.75" x14ac:dyDescent="0.3">
      <c r="A164" s="36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48"/>
    </row>
    <row r="165" spans="1:34" ht="38.25" x14ac:dyDescent="0.25">
      <c r="A165" s="87" t="s">
        <v>88</v>
      </c>
      <c r="B165" s="89">
        <v>44501</v>
      </c>
      <c r="C165" s="89">
        <v>44502</v>
      </c>
      <c r="D165" s="89">
        <v>44503</v>
      </c>
      <c r="E165" s="89">
        <v>44504</v>
      </c>
      <c r="F165" s="89">
        <v>44505</v>
      </c>
      <c r="G165" s="89">
        <v>44506</v>
      </c>
      <c r="H165" s="90">
        <v>44507</v>
      </c>
      <c r="I165" s="89">
        <v>44508</v>
      </c>
      <c r="J165" s="89">
        <v>44509</v>
      </c>
      <c r="K165" s="89">
        <v>44510</v>
      </c>
      <c r="L165" s="89">
        <v>44511</v>
      </c>
      <c r="M165" s="89">
        <v>44512</v>
      </c>
      <c r="N165" s="89">
        <v>44513</v>
      </c>
      <c r="O165" s="89">
        <v>44514</v>
      </c>
      <c r="P165" s="89">
        <v>44515</v>
      </c>
      <c r="Q165" s="89">
        <v>44516</v>
      </c>
      <c r="R165" s="89">
        <v>44517</v>
      </c>
      <c r="S165" s="89">
        <v>44518</v>
      </c>
      <c r="T165" s="89">
        <v>44519</v>
      </c>
      <c r="U165" s="89">
        <v>44520</v>
      </c>
      <c r="V165" s="89">
        <v>44521</v>
      </c>
      <c r="W165" s="89">
        <v>44522</v>
      </c>
      <c r="X165" s="89">
        <v>44523</v>
      </c>
      <c r="Y165" s="89">
        <v>44524</v>
      </c>
      <c r="Z165" s="89">
        <v>44525</v>
      </c>
      <c r="AA165" s="89">
        <v>44526</v>
      </c>
      <c r="AB165" s="89">
        <v>44527</v>
      </c>
      <c r="AC165" s="89">
        <v>44528</v>
      </c>
      <c r="AD165" s="89">
        <v>44529</v>
      </c>
      <c r="AE165" s="89">
        <v>44530</v>
      </c>
      <c r="AF165" s="89"/>
      <c r="AG165" s="55" t="s">
        <v>49</v>
      </c>
      <c r="AH165" s="56" t="s">
        <v>50</v>
      </c>
    </row>
    <row r="166" spans="1:34" ht="15.75" x14ac:dyDescent="0.25">
      <c r="A166" s="46" t="s">
        <v>48</v>
      </c>
      <c r="B166" s="97">
        <v>82</v>
      </c>
      <c r="C166" s="44">
        <v>82</v>
      </c>
      <c r="D166" s="44">
        <v>82</v>
      </c>
      <c r="E166" s="44">
        <v>82</v>
      </c>
      <c r="F166" s="44">
        <v>82</v>
      </c>
      <c r="G166" s="44">
        <v>82</v>
      </c>
      <c r="H166" s="44">
        <v>82</v>
      </c>
      <c r="I166" s="44">
        <v>82</v>
      </c>
      <c r="J166" s="44">
        <v>82</v>
      </c>
      <c r="K166" s="44">
        <v>82</v>
      </c>
      <c r="L166" s="44">
        <v>82</v>
      </c>
      <c r="M166" s="44">
        <v>82</v>
      </c>
      <c r="N166" s="44">
        <v>82</v>
      </c>
      <c r="O166" s="44">
        <v>82</v>
      </c>
      <c r="P166" s="44">
        <v>82</v>
      </c>
      <c r="Q166" s="44">
        <v>82</v>
      </c>
      <c r="R166" s="44">
        <v>82</v>
      </c>
      <c r="S166" s="44">
        <v>82</v>
      </c>
      <c r="T166" s="44">
        <v>82</v>
      </c>
      <c r="U166" s="44">
        <v>83</v>
      </c>
      <c r="V166" s="44">
        <v>83</v>
      </c>
      <c r="W166" s="44">
        <v>83</v>
      </c>
      <c r="X166" s="44">
        <v>83</v>
      </c>
      <c r="Y166" s="44">
        <v>83</v>
      </c>
      <c r="Z166" s="44">
        <v>83</v>
      </c>
      <c r="AA166" s="44">
        <v>83</v>
      </c>
      <c r="AB166" s="44">
        <v>84</v>
      </c>
      <c r="AC166" s="44">
        <v>84</v>
      </c>
      <c r="AD166" s="44">
        <v>84</v>
      </c>
      <c r="AE166" s="92">
        <v>84</v>
      </c>
      <c r="AF166" s="44"/>
      <c r="AG166" s="45">
        <v>2475</v>
      </c>
      <c r="AH166" s="96" t="s">
        <v>103</v>
      </c>
    </row>
    <row r="167" spans="1:34" x14ac:dyDescent="0.25">
      <c r="A167" s="31"/>
    </row>
    <row r="168" spans="1:34" ht="63.75" x14ac:dyDescent="0.25">
      <c r="A168" s="85" t="s">
        <v>68</v>
      </c>
      <c r="B168" s="88">
        <v>44501</v>
      </c>
      <c r="C168" s="88">
        <v>44502</v>
      </c>
      <c r="D168" s="88">
        <v>44503</v>
      </c>
      <c r="E168" s="88">
        <v>44504</v>
      </c>
      <c r="F168" s="88">
        <v>44505</v>
      </c>
      <c r="G168" s="88">
        <v>44506</v>
      </c>
      <c r="H168" s="88">
        <v>44507</v>
      </c>
      <c r="I168" s="88">
        <v>44508</v>
      </c>
      <c r="J168" s="88">
        <v>44509</v>
      </c>
      <c r="K168" s="88">
        <v>44510</v>
      </c>
      <c r="L168" s="88">
        <v>44511</v>
      </c>
      <c r="M168" s="88">
        <v>44512</v>
      </c>
      <c r="N168" s="88">
        <v>44513</v>
      </c>
      <c r="O168" s="88">
        <v>44514</v>
      </c>
      <c r="P168" s="88">
        <v>44515</v>
      </c>
      <c r="Q168" s="88">
        <v>44516</v>
      </c>
      <c r="R168" s="88">
        <v>44517</v>
      </c>
      <c r="S168" s="88">
        <v>44518</v>
      </c>
      <c r="T168" s="88">
        <v>44519</v>
      </c>
      <c r="U168" s="88">
        <v>44520</v>
      </c>
      <c r="V168" s="88">
        <v>44521</v>
      </c>
      <c r="W168" s="88">
        <v>44522</v>
      </c>
      <c r="X168" s="88">
        <v>44523</v>
      </c>
      <c r="Y168" s="88">
        <v>44524</v>
      </c>
      <c r="Z168" s="88">
        <v>44525</v>
      </c>
      <c r="AA168" s="88">
        <v>44526</v>
      </c>
      <c r="AB168" s="88">
        <v>44527</v>
      </c>
      <c r="AC168" s="88">
        <v>44528</v>
      </c>
      <c r="AD168" s="88">
        <v>44529</v>
      </c>
      <c r="AE168" s="88">
        <v>44530</v>
      </c>
      <c r="AF168" s="88"/>
      <c r="AG168" s="55" t="s">
        <v>49</v>
      </c>
      <c r="AH168" s="56" t="s">
        <v>50</v>
      </c>
    </row>
    <row r="169" spans="1:34" ht="15.75" x14ac:dyDescent="0.25">
      <c r="A169" s="46" t="s">
        <v>48</v>
      </c>
      <c r="B169" s="44">
        <v>1</v>
      </c>
      <c r="C169" s="44">
        <v>1</v>
      </c>
      <c r="D169" s="44">
        <v>1</v>
      </c>
      <c r="E169" s="44">
        <v>1</v>
      </c>
      <c r="F169" s="44">
        <v>1</v>
      </c>
      <c r="G169" s="44">
        <v>1</v>
      </c>
      <c r="H169" s="44">
        <v>1</v>
      </c>
      <c r="I169" s="44">
        <v>1</v>
      </c>
      <c r="J169" s="44">
        <v>1</v>
      </c>
      <c r="K169" s="44">
        <v>1</v>
      </c>
      <c r="L169" s="44">
        <v>1</v>
      </c>
      <c r="M169" s="44">
        <v>1</v>
      </c>
      <c r="N169" s="44">
        <v>1</v>
      </c>
      <c r="O169" s="44">
        <v>1</v>
      </c>
      <c r="P169" s="44">
        <v>1</v>
      </c>
      <c r="Q169" s="44">
        <v>1</v>
      </c>
      <c r="R169" s="44">
        <v>1</v>
      </c>
      <c r="S169" s="44">
        <v>1</v>
      </c>
      <c r="T169" s="44">
        <v>1</v>
      </c>
      <c r="U169" s="44">
        <v>1</v>
      </c>
      <c r="V169" s="44">
        <v>1</v>
      </c>
      <c r="W169" s="44">
        <v>1</v>
      </c>
      <c r="X169" s="44">
        <v>1</v>
      </c>
      <c r="Y169" s="44">
        <v>1</v>
      </c>
      <c r="Z169" s="44">
        <v>1</v>
      </c>
      <c r="AA169" s="44">
        <v>1</v>
      </c>
      <c r="AB169" s="44">
        <v>1</v>
      </c>
      <c r="AC169" s="44">
        <v>1</v>
      </c>
      <c r="AD169" s="44">
        <v>1</v>
      </c>
      <c r="AE169" s="44">
        <v>1</v>
      </c>
      <c r="AF169" s="44"/>
      <c r="AG169" s="45">
        <v>30</v>
      </c>
      <c r="AH169" s="92" t="s">
        <v>78</v>
      </c>
    </row>
    <row r="170" spans="1:34" ht="15.75" x14ac:dyDescent="0.25">
      <c r="A170" s="60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3"/>
      <c r="AH170" s="52"/>
    </row>
    <row r="171" spans="1:34" ht="76.5" x14ac:dyDescent="0.25">
      <c r="A171" s="85" t="s">
        <v>70</v>
      </c>
      <c r="B171" s="88">
        <v>44501</v>
      </c>
      <c r="C171" s="88">
        <v>44502</v>
      </c>
      <c r="D171" s="88">
        <v>44503</v>
      </c>
      <c r="E171" s="88">
        <v>44504</v>
      </c>
      <c r="F171" s="88">
        <v>44505</v>
      </c>
      <c r="G171" s="88">
        <v>44506</v>
      </c>
      <c r="H171" s="88">
        <v>44507</v>
      </c>
      <c r="I171" s="88">
        <v>44508</v>
      </c>
      <c r="J171" s="88">
        <v>44509</v>
      </c>
      <c r="K171" s="88">
        <v>44510</v>
      </c>
      <c r="L171" s="88">
        <v>44511</v>
      </c>
      <c r="M171" s="88">
        <v>44512</v>
      </c>
      <c r="N171" s="88">
        <v>44513</v>
      </c>
      <c r="O171" s="88">
        <v>44514</v>
      </c>
      <c r="P171" s="88">
        <v>44515</v>
      </c>
      <c r="Q171" s="88">
        <v>44516</v>
      </c>
      <c r="R171" s="88">
        <v>44517</v>
      </c>
      <c r="S171" s="88">
        <v>44518</v>
      </c>
      <c r="T171" s="88">
        <v>44519</v>
      </c>
      <c r="U171" s="88">
        <v>44520</v>
      </c>
      <c r="V171" s="88">
        <v>44521</v>
      </c>
      <c r="W171" s="88">
        <v>44522</v>
      </c>
      <c r="X171" s="88">
        <v>44523</v>
      </c>
      <c r="Y171" s="88">
        <v>44524</v>
      </c>
      <c r="Z171" s="88">
        <v>44525</v>
      </c>
      <c r="AA171" s="88">
        <v>44526</v>
      </c>
      <c r="AB171" s="88">
        <v>44527</v>
      </c>
      <c r="AC171" s="88">
        <v>44528</v>
      </c>
      <c r="AD171" s="88">
        <v>44529</v>
      </c>
      <c r="AE171" s="88">
        <v>44530</v>
      </c>
      <c r="AF171" s="88"/>
      <c r="AG171" s="55" t="s">
        <v>49</v>
      </c>
      <c r="AH171" s="56" t="s">
        <v>50</v>
      </c>
    </row>
    <row r="172" spans="1:34" ht="15.75" x14ac:dyDescent="0.25">
      <c r="A172" s="46" t="s">
        <v>48</v>
      </c>
      <c r="B172" s="44">
        <v>95</v>
      </c>
      <c r="C172" s="44">
        <v>95</v>
      </c>
      <c r="D172" s="44">
        <v>95</v>
      </c>
      <c r="E172" s="44">
        <v>95</v>
      </c>
      <c r="F172" s="44">
        <v>95</v>
      </c>
      <c r="G172" s="44">
        <v>95</v>
      </c>
      <c r="H172" s="44">
        <v>95</v>
      </c>
      <c r="I172" s="44">
        <v>95</v>
      </c>
      <c r="J172" s="44">
        <v>95</v>
      </c>
      <c r="K172" s="44">
        <v>95</v>
      </c>
      <c r="L172" s="44">
        <v>95</v>
      </c>
      <c r="M172" s="44">
        <v>95</v>
      </c>
      <c r="N172" s="44">
        <v>95</v>
      </c>
      <c r="O172" s="44">
        <v>95</v>
      </c>
      <c r="P172" s="44">
        <v>95</v>
      </c>
      <c r="Q172" s="44">
        <v>95</v>
      </c>
      <c r="R172" s="44">
        <v>95</v>
      </c>
      <c r="S172" s="44">
        <v>95</v>
      </c>
      <c r="T172" s="44">
        <v>95</v>
      </c>
      <c r="U172" s="44">
        <v>95</v>
      </c>
      <c r="V172" s="44">
        <v>95</v>
      </c>
      <c r="W172" s="44">
        <v>95</v>
      </c>
      <c r="X172" s="44">
        <v>95</v>
      </c>
      <c r="Y172" s="44">
        <v>95</v>
      </c>
      <c r="Z172" s="44">
        <v>95</v>
      </c>
      <c r="AA172" s="44">
        <v>95</v>
      </c>
      <c r="AB172" s="44">
        <v>95</v>
      </c>
      <c r="AC172" s="44">
        <v>95</v>
      </c>
      <c r="AD172" s="44">
        <v>95</v>
      </c>
      <c r="AE172" s="92">
        <v>95</v>
      </c>
      <c r="AF172" s="44"/>
      <c r="AG172" s="45">
        <v>2850</v>
      </c>
      <c r="AH172" s="92" t="s">
        <v>101</v>
      </c>
    </row>
    <row r="173" spans="1:34" ht="15.75" x14ac:dyDescent="0.25">
      <c r="A173" s="60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3"/>
      <c r="AH173" s="52"/>
    </row>
    <row r="174" spans="1:34" ht="51" x14ac:dyDescent="0.25">
      <c r="A174" s="85" t="s">
        <v>71</v>
      </c>
      <c r="B174" s="88">
        <v>44501</v>
      </c>
      <c r="C174" s="88">
        <v>44502</v>
      </c>
      <c r="D174" s="88">
        <v>44503</v>
      </c>
      <c r="E174" s="88">
        <v>44504</v>
      </c>
      <c r="F174" s="88">
        <v>44505</v>
      </c>
      <c r="G174" s="88">
        <v>44506</v>
      </c>
      <c r="H174" s="88">
        <v>44507</v>
      </c>
      <c r="I174" s="88">
        <v>44508</v>
      </c>
      <c r="J174" s="88">
        <v>44509</v>
      </c>
      <c r="K174" s="88">
        <v>44510</v>
      </c>
      <c r="L174" s="88">
        <v>44511</v>
      </c>
      <c r="M174" s="88">
        <v>44512</v>
      </c>
      <c r="N174" s="88">
        <v>44513</v>
      </c>
      <c r="O174" s="88">
        <v>44514</v>
      </c>
      <c r="P174" s="88">
        <v>44515</v>
      </c>
      <c r="Q174" s="88">
        <v>44516</v>
      </c>
      <c r="R174" s="88">
        <v>44517</v>
      </c>
      <c r="S174" s="88">
        <v>44518</v>
      </c>
      <c r="T174" s="88">
        <v>44519</v>
      </c>
      <c r="U174" s="88">
        <v>44520</v>
      </c>
      <c r="V174" s="88">
        <v>44521</v>
      </c>
      <c r="W174" s="88">
        <v>44522</v>
      </c>
      <c r="X174" s="88">
        <v>44523</v>
      </c>
      <c r="Y174" s="88">
        <v>44524</v>
      </c>
      <c r="Z174" s="88">
        <v>44525</v>
      </c>
      <c r="AA174" s="88">
        <v>44526</v>
      </c>
      <c r="AB174" s="88">
        <v>44527</v>
      </c>
      <c r="AC174" s="88">
        <v>44528</v>
      </c>
      <c r="AD174" s="88">
        <v>44529</v>
      </c>
      <c r="AE174" s="88">
        <v>44530</v>
      </c>
      <c r="AF174" s="88"/>
      <c r="AG174" s="55" t="s">
        <v>49</v>
      </c>
      <c r="AH174" s="56" t="s">
        <v>50</v>
      </c>
    </row>
    <row r="175" spans="1:34" ht="15.75" x14ac:dyDescent="0.25">
      <c r="A175" s="46" t="s">
        <v>106</v>
      </c>
      <c r="B175" s="44">
        <v>1</v>
      </c>
      <c r="C175" s="44">
        <v>1</v>
      </c>
      <c r="D175" s="44">
        <v>1</v>
      </c>
      <c r="E175" s="44">
        <v>1</v>
      </c>
      <c r="F175" s="44">
        <v>1</v>
      </c>
      <c r="G175" s="44">
        <v>1</v>
      </c>
      <c r="H175" s="44">
        <v>1</v>
      </c>
      <c r="I175" s="44">
        <v>1</v>
      </c>
      <c r="J175" s="44">
        <v>1</v>
      </c>
      <c r="K175" s="44">
        <v>1</v>
      </c>
      <c r="L175" s="44">
        <v>1</v>
      </c>
      <c r="M175" s="44">
        <v>1</v>
      </c>
      <c r="N175" s="44">
        <v>1</v>
      </c>
      <c r="O175" s="44">
        <v>1</v>
      </c>
      <c r="P175" s="44">
        <v>1</v>
      </c>
      <c r="Q175" s="44">
        <v>1</v>
      </c>
      <c r="R175" s="44">
        <v>1</v>
      </c>
      <c r="S175" s="44">
        <v>1</v>
      </c>
      <c r="T175" s="44">
        <v>1</v>
      </c>
      <c r="U175" s="44">
        <v>1</v>
      </c>
      <c r="V175" s="44">
        <v>1</v>
      </c>
      <c r="W175" s="44">
        <v>1</v>
      </c>
      <c r="X175" s="44">
        <v>1</v>
      </c>
      <c r="Y175" s="44">
        <v>1</v>
      </c>
      <c r="Z175" s="44">
        <v>1</v>
      </c>
      <c r="AA175" s="44">
        <v>1</v>
      </c>
      <c r="AB175" s="44">
        <v>1</v>
      </c>
      <c r="AC175" s="44">
        <v>1</v>
      </c>
      <c r="AD175" s="44">
        <v>1</v>
      </c>
      <c r="AE175" s="44">
        <v>1</v>
      </c>
      <c r="AF175" s="44"/>
      <c r="AG175" s="45">
        <v>30</v>
      </c>
      <c r="AH175" s="92" t="s">
        <v>78</v>
      </c>
    </row>
    <row r="176" spans="1:34" x14ac:dyDescent="0.25">
      <c r="A176" s="31"/>
    </row>
    <row r="177" spans="1:34" x14ac:dyDescent="0.25">
      <c r="A177" s="91" t="s">
        <v>11</v>
      </c>
    </row>
    <row r="178" spans="1:34" ht="38.25" x14ac:dyDescent="0.25">
      <c r="A178" s="85" t="s">
        <v>69</v>
      </c>
      <c r="B178" s="88">
        <v>44531</v>
      </c>
      <c r="C178" s="88">
        <v>44532</v>
      </c>
      <c r="D178" s="88">
        <v>44533</v>
      </c>
      <c r="E178" s="88">
        <v>44534</v>
      </c>
      <c r="F178" s="88">
        <v>44535</v>
      </c>
      <c r="G178" s="88">
        <v>44536</v>
      </c>
      <c r="H178" s="88">
        <v>44537</v>
      </c>
      <c r="I178" s="88">
        <v>44538</v>
      </c>
      <c r="J178" s="88">
        <v>44539</v>
      </c>
      <c r="K178" s="88">
        <v>44540</v>
      </c>
      <c r="L178" s="88">
        <v>44541</v>
      </c>
      <c r="M178" s="88">
        <v>44542</v>
      </c>
      <c r="N178" s="88">
        <v>44543</v>
      </c>
      <c r="O178" s="88">
        <v>44544</v>
      </c>
      <c r="P178" s="88">
        <v>44545</v>
      </c>
      <c r="Q178" s="88">
        <v>44546</v>
      </c>
      <c r="R178" s="88">
        <v>44547</v>
      </c>
      <c r="S178" s="88">
        <v>44548</v>
      </c>
      <c r="T178" s="88">
        <v>44549</v>
      </c>
      <c r="U178" s="88">
        <v>44550</v>
      </c>
      <c r="V178" s="88">
        <v>44551</v>
      </c>
      <c r="W178" s="88">
        <v>44552</v>
      </c>
      <c r="X178" s="88">
        <v>44553</v>
      </c>
      <c r="Y178" s="88">
        <v>44554</v>
      </c>
      <c r="Z178" s="88">
        <v>44555</v>
      </c>
      <c r="AA178" s="88">
        <v>44556</v>
      </c>
      <c r="AB178" s="88">
        <v>44557</v>
      </c>
      <c r="AC178" s="88">
        <v>44558</v>
      </c>
      <c r="AD178" s="88">
        <v>44559</v>
      </c>
      <c r="AE178" s="88">
        <v>44560</v>
      </c>
      <c r="AF178" s="88">
        <v>44561</v>
      </c>
      <c r="AG178" s="55" t="s">
        <v>49</v>
      </c>
      <c r="AH178" s="61" t="s">
        <v>50</v>
      </c>
    </row>
    <row r="179" spans="1:34" ht="15.75" x14ac:dyDescent="0.25">
      <c r="A179" s="40" t="s">
        <v>48</v>
      </c>
      <c r="B179" s="41">
        <v>11</v>
      </c>
      <c r="C179" s="41">
        <v>11</v>
      </c>
      <c r="D179" s="41">
        <v>11</v>
      </c>
      <c r="E179" s="41">
        <v>11</v>
      </c>
      <c r="F179" s="41">
        <v>11</v>
      </c>
      <c r="G179" s="41">
        <v>11</v>
      </c>
      <c r="H179" s="50">
        <v>11</v>
      </c>
      <c r="I179" s="41">
        <v>11</v>
      </c>
      <c r="J179" s="41">
        <v>11</v>
      </c>
      <c r="K179" s="41">
        <v>11</v>
      </c>
      <c r="L179" s="41">
        <v>11</v>
      </c>
      <c r="M179" s="41">
        <v>11</v>
      </c>
      <c r="N179" s="41">
        <v>11</v>
      </c>
      <c r="O179" s="41">
        <v>11</v>
      </c>
      <c r="P179" s="41">
        <v>11</v>
      </c>
      <c r="Q179" s="41">
        <v>11</v>
      </c>
      <c r="R179" s="41">
        <v>11</v>
      </c>
      <c r="S179" s="41">
        <v>11</v>
      </c>
      <c r="T179" s="41">
        <v>11</v>
      </c>
      <c r="U179" s="41">
        <v>11</v>
      </c>
      <c r="V179" s="41">
        <v>11</v>
      </c>
      <c r="W179" s="41">
        <v>11</v>
      </c>
      <c r="X179" s="41">
        <v>11</v>
      </c>
      <c r="Y179" s="41">
        <v>11</v>
      </c>
      <c r="Z179" s="41">
        <v>11</v>
      </c>
      <c r="AA179" s="41">
        <v>11</v>
      </c>
      <c r="AB179" s="41">
        <v>11</v>
      </c>
      <c r="AC179" s="41">
        <v>11</v>
      </c>
      <c r="AD179" s="41">
        <v>11</v>
      </c>
      <c r="AE179" s="41">
        <v>11</v>
      </c>
      <c r="AF179" s="41">
        <v>11</v>
      </c>
      <c r="AG179" s="42">
        <f>SUM(B179:AF179)</f>
        <v>341</v>
      </c>
      <c r="AH179" s="94" t="s">
        <v>104</v>
      </c>
    </row>
    <row r="180" spans="1:34" ht="18.75" x14ac:dyDescent="0.3">
      <c r="A180" s="36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48"/>
    </row>
    <row r="181" spans="1:34" ht="38.25" x14ac:dyDescent="0.25">
      <c r="A181" s="87" t="s">
        <v>88</v>
      </c>
      <c r="B181" s="89">
        <v>44531</v>
      </c>
      <c r="C181" s="89" t="s">
        <v>107</v>
      </c>
      <c r="D181" s="89">
        <v>44533</v>
      </c>
      <c r="E181" s="89">
        <v>44534</v>
      </c>
      <c r="F181" s="89">
        <v>44535</v>
      </c>
      <c r="G181" s="89">
        <v>44536</v>
      </c>
      <c r="H181" s="90">
        <v>44537</v>
      </c>
      <c r="I181" s="89">
        <v>44538</v>
      </c>
      <c r="J181" s="89">
        <v>44539</v>
      </c>
      <c r="K181" s="89">
        <v>44540</v>
      </c>
      <c r="L181" s="89">
        <v>44541</v>
      </c>
      <c r="M181" s="89">
        <v>44542</v>
      </c>
      <c r="N181" s="89">
        <v>44543</v>
      </c>
      <c r="O181" s="89">
        <v>44544</v>
      </c>
      <c r="P181" s="89">
        <v>44545</v>
      </c>
      <c r="Q181" s="89">
        <v>44546</v>
      </c>
      <c r="R181" s="89">
        <v>44547</v>
      </c>
      <c r="S181" s="89">
        <v>44548</v>
      </c>
      <c r="T181" s="89">
        <v>44549</v>
      </c>
      <c r="U181" s="89">
        <v>44550</v>
      </c>
      <c r="V181" s="89">
        <v>44551</v>
      </c>
      <c r="W181" s="89">
        <v>44552</v>
      </c>
      <c r="X181" s="89">
        <v>44553</v>
      </c>
      <c r="Y181" s="89">
        <v>44554</v>
      </c>
      <c r="Z181" s="89">
        <v>44555</v>
      </c>
      <c r="AA181" s="89">
        <v>44556</v>
      </c>
      <c r="AB181" s="89">
        <v>44557</v>
      </c>
      <c r="AC181" s="89">
        <v>44558</v>
      </c>
      <c r="AD181" s="89">
        <v>44559</v>
      </c>
      <c r="AE181" s="89">
        <v>44560</v>
      </c>
      <c r="AF181" s="89">
        <v>44561</v>
      </c>
      <c r="AG181" s="55" t="s">
        <v>49</v>
      </c>
      <c r="AH181" s="56" t="s">
        <v>50</v>
      </c>
    </row>
    <row r="182" spans="1:34" ht="15.75" x14ac:dyDescent="0.25">
      <c r="A182" s="46" t="s">
        <v>48</v>
      </c>
      <c r="B182" s="47">
        <v>84</v>
      </c>
      <c r="C182" s="44">
        <v>84</v>
      </c>
      <c r="D182" s="44">
        <v>84</v>
      </c>
      <c r="E182" s="44">
        <v>84</v>
      </c>
      <c r="F182" s="44">
        <v>84</v>
      </c>
      <c r="G182" s="44">
        <v>84</v>
      </c>
      <c r="H182" s="44">
        <v>84</v>
      </c>
      <c r="I182" s="44">
        <v>84</v>
      </c>
      <c r="J182" s="44">
        <v>84</v>
      </c>
      <c r="K182" s="44">
        <v>84</v>
      </c>
      <c r="L182" s="44">
        <v>84</v>
      </c>
      <c r="M182" s="44">
        <v>84</v>
      </c>
      <c r="N182" s="44">
        <v>84</v>
      </c>
      <c r="O182" s="44">
        <v>84</v>
      </c>
      <c r="P182" s="44">
        <v>84</v>
      </c>
      <c r="Q182" s="44">
        <v>84</v>
      </c>
      <c r="R182" s="44">
        <v>84</v>
      </c>
      <c r="S182" s="44">
        <v>84</v>
      </c>
      <c r="T182" s="44">
        <v>84</v>
      </c>
      <c r="U182" s="44">
        <v>84</v>
      </c>
      <c r="V182" s="44">
        <v>84</v>
      </c>
      <c r="W182" s="44">
        <v>84</v>
      </c>
      <c r="X182" s="44">
        <v>84</v>
      </c>
      <c r="Y182" s="44">
        <v>84</v>
      </c>
      <c r="Z182" s="44">
        <v>84</v>
      </c>
      <c r="AA182" s="44">
        <v>84</v>
      </c>
      <c r="AB182" s="44">
        <v>84</v>
      </c>
      <c r="AC182" s="44">
        <v>84</v>
      </c>
      <c r="AD182" s="44">
        <v>84</v>
      </c>
      <c r="AE182" s="44">
        <v>84</v>
      </c>
      <c r="AF182" s="44">
        <v>84</v>
      </c>
      <c r="AG182" s="45">
        <f>SUM(B182:AF182)</f>
        <v>2604</v>
      </c>
      <c r="AH182" s="96" t="s">
        <v>108</v>
      </c>
    </row>
    <row r="183" spans="1:34" x14ac:dyDescent="0.25">
      <c r="A183" s="31"/>
    </row>
    <row r="184" spans="1:34" ht="63.75" x14ac:dyDescent="0.25">
      <c r="A184" s="85" t="s">
        <v>68</v>
      </c>
      <c r="B184" s="88">
        <v>44531</v>
      </c>
      <c r="C184" s="88">
        <v>44532</v>
      </c>
      <c r="D184" s="88">
        <v>44533</v>
      </c>
      <c r="E184" s="88">
        <v>44534</v>
      </c>
      <c r="F184" s="88">
        <v>44535</v>
      </c>
      <c r="G184" s="88">
        <v>44536</v>
      </c>
      <c r="H184" s="88">
        <v>44537</v>
      </c>
      <c r="I184" s="88">
        <v>44538</v>
      </c>
      <c r="J184" s="88">
        <v>44539</v>
      </c>
      <c r="K184" s="88">
        <v>44540</v>
      </c>
      <c r="L184" s="88">
        <v>44541</v>
      </c>
      <c r="M184" s="88">
        <v>44542</v>
      </c>
      <c r="N184" s="88">
        <v>44543</v>
      </c>
      <c r="O184" s="88">
        <v>44544</v>
      </c>
      <c r="P184" s="88">
        <v>44545</v>
      </c>
      <c r="Q184" s="88">
        <v>44546</v>
      </c>
      <c r="R184" s="88">
        <v>44547</v>
      </c>
      <c r="S184" s="88">
        <v>44548</v>
      </c>
      <c r="T184" s="88">
        <v>44549</v>
      </c>
      <c r="U184" s="88">
        <v>44550</v>
      </c>
      <c r="V184" s="88">
        <v>44551</v>
      </c>
      <c r="W184" s="88">
        <v>44552</v>
      </c>
      <c r="X184" s="88">
        <v>44553</v>
      </c>
      <c r="Y184" s="88">
        <v>44554</v>
      </c>
      <c r="Z184" s="88">
        <v>44555</v>
      </c>
      <c r="AA184" s="88">
        <v>44556</v>
      </c>
      <c r="AB184" s="88">
        <v>44557</v>
      </c>
      <c r="AC184" s="88">
        <v>44558</v>
      </c>
      <c r="AD184" s="88">
        <v>44559</v>
      </c>
      <c r="AE184" s="88">
        <v>44560</v>
      </c>
      <c r="AF184" s="88">
        <v>44561</v>
      </c>
      <c r="AG184" s="55" t="s">
        <v>49</v>
      </c>
      <c r="AH184" s="56" t="s">
        <v>50</v>
      </c>
    </row>
    <row r="185" spans="1:34" ht="15.75" x14ac:dyDescent="0.25">
      <c r="A185" s="46" t="s">
        <v>48</v>
      </c>
      <c r="B185" s="44">
        <v>1</v>
      </c>
      <c r="C185" s="44">
        <v>1</v>
      </c>
      <c r="D185" s="44">
        <v>1</v>
      </c>
      <c r="E185" s="44">
        <v>1</v>
      </c>
      <c r="F185" s="44">
        <v>1</v>
      </c>
      <c r="G185" s="44">
        <v>1</v>
      </c>
      <c r="H185" s="44">
        <v>1</v>
      </c>
      <c r="I185" s="44">
        <v>1</v>
      </c>
      <c r="J185" s="44">
        <v>1</v>
      </c>
      <c r="K185" s="44">
        <v>1</v>
      </c>
      <c r="L185" s="44">
        <v>1</v>
      </c>
      <c r="M185" s="44">
        <v>1</v>
      </c>
      <c r="N185" s="44">
        <v>1</v>
      </c>
      <c r="O185" s="44">
        <v>1</v>
      </c>
      <c r="P185" s="44">
        <v>1</v>
      </c>
      <c r="Q185" s="44">
        <v>1</v>
      </c>
      <c r="R185" s="44">
        <v>1</v>
      </c>
      <c r="S185" s="44">
        <v>1</v>
      </c>
      <c r="T185" s="44">
        <v>1</v>
      </c>
      <c r="U185" s="44">
        <v>1</v>
      </c>
      <c r="V185" s="44">
        <v>1</v>
      </c>
      <c r="W185" s="44">
        <v>1</v>
      </c>
      <c r="X185" s="44">
        <v>1</v>
      </c>
      <c r="Y185" s="44">
        <v>1</v>
      </c>
      <c r="Z185" s="44">
        <v>1</v>
      </c>
      <c r="AA185" s="44">
        <v>1</v>
      </c>
      <c r="AB185" s="44">
        <v>1</v>
      </c>
      <c r="AC185" s="44">
        <v>1</v>
      </c>
      <c r="AD185" s="44">
        <v>1</v>
      </c>
      <c r="AE185" s="44">
        <v>1</v>
      </c>
      <c r="AF185" s="44">
        <v>1</v>
      </c>
      <c r="AG185" s="45">
        <v>31</v>
      </c>
      <c r="AH185" s="92" t="s">
        <v>54</v>
      </c>
    </row>
    <row r="186" spans="1:34" ht="15.75" x14ac:dyDescent="0.25">
      <c r="A186" s="60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3"/>
      <c r="AH186" s="52"/>
    </row>
    <row r="187" spans="1:34" ht="76.5" x14ac:dyDescent="0.25">
      <c r="A187" s="85" t="s">
        <v>70</v>
      </c>
      <c r="B187" s="88">
        <v>44531</v>
      </c>
      <c r="C187" s="88">
        <v>44532</v>
      </c>
      <c r="D187" s="88">
        <v>44533</v>
      </c>
      <c r="E187" s="88">
        <v>44534</v>
      </c>
      <c r="F187" s="88">
        <v>44535</v>
      </c>
      <c r="G187" s="88">
        <v>44536</v>
      </c>
      <c r="H187" s="88">
        <v>44537</v>
      </c>
      <c r="I187" s="88">
        <v>44538</v>
      </c>
      <c r="J187" s="88">
        <v>44539</v>
      </c>
      <c r="K187" s="88">
        <v>44540</v>
      </c>
      <c r="L187" s="88">
        <v>44541</v>
      </c>
      <c r="M187" s="88">
        <v>44542</v>
      </c>
      <c r="N187" s="88">
        <v>44543</v>
      </c>
      <c r="O187" s="88">
        <v>44544</v>
      </c>
      <c r="P187" s="88">
        <v>44545</v>
      </c>
      <c r="Q187" s="88">
        <v>44546</v>
      </c>
      <c r="R187" s="88">
        <v>44547</v>
      </c>
      <c r="S187" s="88">
        <v>44548</v>
      </c>
      <c r="T187" s="88">
        <v>44549</v>
      </c>
      <c r="U187" s="88">
        <v>44550</v>
      </c>
      <c r="V187" s="88">
        <v>44551</v>
      </c>
      <c r="W187" s="88">
        <v>44552</v>
      </c>
      <c r="X187" s="88">
        <v>44553</v>
      </c>
      <c r="Y187" s="88">
        <v>44554</v>
      </c>
      <c r="Z187" s="88">
        <v>44555</v>
      </c>
      <c r="AA187" s="88">
        <v>44556</v>
      </c>
      <c r="AB187" s="88">
        <v>44557</v>
      </c>
      <c r="AC187" s="88">
        <v>44558</v>
      </c>
      <c r="AD187" s="88">
        <v>44559</v>
      </c>
      <c r="AE187" s="88">
        <v>44560</v>
      </c>
      <c r="AF187" s="88">
        <v>44561</v>
      </c>
      <c r="AG187" s="55" t="s">
        <v>49</v>
      </c>
      <c r="AH187" s="56" t="s">
        <v>50</v>
      </c>
    </row>
    <row r="188" spans="1:34" ht="15.75" x14ac:dyDescent="0.25">
      <c r="A188" s="46" t="s">
        <v>48</v>
      </c>
      <c r="B188" s="44">
        <v>95</v>
      </c>
      <c r="C188" s="44">
        <v>95</v>
      </c>
      <c r="D188" s="44">
        <v>95</v>
      </c>
      <c r="E188" s="44">
        <v>95</v>
      </c>
      <c r="F188" s="44">
        <v>95</v>
      </c>
      <c r="G188" s="44">
        <v>95</v>
      </c>
      <c r="H188" s="44">
        <v>95</v>
      </c>
      <c r="I188" s="44">
        <v>95</v>
      </c>
      <c r="J188" s="44">
        <v>95</v>
      </c>
      <c r="K188" s="44">
        <v>95</v>
      </c>
      <c r="L188" s="44">
        <v>95</v>
      </c>
      <c r="M188" s="44">
        <v>95</v>
      </c>
      <c r="N188" s="44">
        <v>95</v>
      </c>
      <c r="O188" s="44">
        <v>95</v>
      </c>
      <c r="P188" s="44">
        <v>95</v>
      </c>
      <c r="Q188" s="44">
        <v>95</v>
      </c>
      <c r="R188" s="44">
        <v>95</v>
      </c>
      <c r="S188" s="44">
        <v>95</v>
      </c>
      <c r="T188" s="44">
        <v>95</v>
      </c>
      <c r="U188" s="44">
        <v>95</v>
      </c>
      <c r="V188" s="44">
        <v>95</v>
      </c>
      <c r="W188" s="44">
        <v>95</v>
      </c>
      <c r="X188" s="44">
        <v>95</v>
      </c>
      <c r="Y188" s="44">
        <v>95</v>
      </c>
      <c r="Z188" s="44">
        <v>95</v>
      </c>
      <c r="AA188" s="44">
        <v>95</v>
      </c>
      <c r="AB188" s="44">
        <v>95</v>
      </c>
      <c r="AC188" s="44">
        <v>95</v>
      </c>
      <c r="AD188" s="44">
        <v>95</v>
      </c>
      <c r="AE188" s="44">
        <v>95</v>
      </c>
      <c r="AF188" s="44">
        <v>95</v>
      </c>
      <c r="AG188" s="45">
        <v>2945</v>
      </c>
      <c r="AH188" s="92" t="s">
        <v>53</v>
      </c>
    </row>
    <row r="189" spans="1:34" ht="15.75" x14ac:dyDescent="0.25">
      <c r="A189" s="60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3"/>
      <c r="AH189" s="52"/>
    </row>
    <row r="190" spans="1:34" ht="51" x14ac:dyDescent="0.25">
      <c r="A190" s="85" t="s">
        <v>71</v>
      </c>
      <c r="B190" s="88">
        <v>44531</v>
      </c>
      <c r="C190" s="88">
        <v>44532</v>
      </c>
      <c r="D190" s="88">
        <v>44533</v>
      </c>
      <c r="E190" s="88">
        <v>44534</v>
      </c>
      <c r="F190" s="88">
        <v>44535</v>
      </c>
      <c r="G190" s="88">
        <v>44536</v>
      </c>
      <c r="H190" s="88">
        <v>44537</v>
      </c>
      <c r="I190" s="88">
        <v>44538</v>
      </c>
      <c r="J190" s="88">
        <v>44539</v>
      </c>
      <c r="K190" s="88">
        <v>44540</v>
      </c>
      <c r="L190" s="88">
        <v>44541</v>
      </c>
      <c r="M190" s="88">
        <v>44542</v>
      </c>
      <c r="N190" s="88">
        <v>44543</v>
      </c>
      <c r="O190" s="88">
        <v>44544</v>
      </c>
      <c r="P190" s="88">
        <v>44545</v>
      </c>
      <c r="Q190" s="88">
        <v>44546</v>
      </c>
      <c r="R190" s="88">
        <v>44547</v>
      </c>
      <c r="S190" s="88">
        <v>44548</v>
      </c>
      <c r="T190" s="88">
        <v>44549</v>
      </c>
      <c r="U190" s="88">
        <v>44550</v>
      </c>
      <c r="V190" s="88">
        <v>44551</v>
      </c>
      <c r="W190" s="88">
        <v>44552</v>
      </c>
      <c r="X190" s="88">
        <v>44553</v>
      </c>
      <c r="Y190" s="88">
        <v>44554</v>
      </c>
      <c r="Z190" s="88">
        <v>44555</v>
      </c>
      <c r="AA190" s="88">
        <v>44556</v>
      </c>
      <c r="AB190" s="88">
        <v>44557</v>
      </c>
      <c r="AC190" s="88">
        <v>44558</v>
      </c>
      <c r="AD190" s="88">
        <v>44559</v>
      </c>
      <c r="AE190" s="88">
        <v>44560</v>
      </c>
      <c r="AF190" s="88" t="s">
        <v>105</v>
      </c>
      <c r="AG190" s="55" t="s">
        <v>49</v>
      </c>
      <c r="AH190" s="56" t="s">
        <v>50</v>
      </c>
    </row>
    <row r="191" spans="1:34" ht="15.75" x14ac:dyDescent="0.25">
      <c r="A191" s="46" t="s">
        <v>48</v>
      </c>
      <c r="B191" s="44">
        <v>1</v>
      </c>
      <c r="C191" s="44">
        <v>1</v>
      </c>
      <c r="D191" s="44">
        <v>1</v>
      </c>
      <c r="E191" s="44">
        <v>1</v>
      </c>
      <c r="F191" s="44">
        <v>1</v>
      </c>
      <c r="G191" s="44">
        <v>1</v>
      </c>
      <c r="H191" s="44">
        <v>1</v>
      </c>
      <c r="I191" s="44">
        <v>1</v>
      </c>
      <c r="J191" s="44">
        <v>1</v>
      </c>
      <c r="K191" s="44">
        <v>1</v>
      </c>
      <c r="L191" s="44">
        <v>1</v>
      </c>
      <c r="M191" s="44">
        <v>1</v>
      </c>
      <c r="N191" s="44">
        <v>1</v>
      </c>
      <c r="O191" s="44">
        <v>1</v>
      </c>
      <c r="P191" s="44">
        <v>1</v>
      </c>
      <c r="Q191" s="44">
        <v>1</v>
      </c>
      <c r="R191" s="44">
        <v>1</v>
      </c>
      <c r="S191" s="44">
        <v>1</v>
      </c>
      <c r="T191" s="44">
        <v>1</v>
      </c>
      <c r="U191" s="44">
        <v>1</v>
      </c>
      <c r="V191" s="44">
        <v>1</v>
      </c>
      <c r="W191" s="44">
        <v>1</v>
      </c>
      <c r="X191" s="44">
        <v>1</v>
      </c>
      <c r="Y191" s="44">
        <v>1</v>
      </c>
      <c r="Z191" s="44">
        <v>1</v>
      </c>
      <c r="AA191" s="44">
        <v>1</v>
      </c>
      <c r="AB191" s="44">
        <v>1</v>
      </c>
      <c r="AC191" s="44">
        <v>1</v>
      </c>
      <c r="AD191" s="44">
        <v>1</v>
      </c>
      <c r="AE191" s="44">
        <v>1</v>
      </c>
      <c r="AF191" s="44">
        <v>1</v>
      </c>
      <c r="AG191" s="45">
        <v>31</v>
      </c>
      <c r="AH191" s="92" t="s">
        <v>54</v>
      </c>
    </row>
    <row r="192" spans="1:34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</sheetData>
  <mergeCells count="1">
    <mergeCell ref="AG1:AH1"/>
  </mergeCells>
  <phoneticPr fontId="18" type="noConversion"/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дошкольники </vt:lpstr>
      <vt:lpstr>1 квартал</vt:lpstr>
      <vt:lpstr>школы</vt:lpstr>
      <vt:lpstr>доп_образование</vt:lpstr>
      <vt:lpstr>Расчет численности за месяц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Светлана Анатольевна</dc:creator>
  <cp:lastModifiedBy>User</cp:lastModifiedBy>
  <cp:lastPrinted>2021-11-30T07:25:37Z</cp:lastPrinted>
  <dcterms:created xsi:type="dcterms:W3CDTF">2017-09-25T06:11:16Z</dcterms:created>
  <dcterms:modified xsi:type="dcterms:W3CDTF">2022-01-10T13:21:59Z</dcterms:modified>
</cp:coreProperties>
</file>