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0" documentId="13_ncr:1_{B42E70BC-EC41-496E-92F0-2E1822A643B6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дошкольники" sheetId="8" r:id="rId1"/>
    <sheet name="школы" sheetId="5" r:id="rId2"/>
    <sheet name="доп_образование" sheetId="6" r:id="rId3"/>
    <sheet name="Расчет численности за месяц" sheetId="7" r:id="rId4"/>
  </sheets>
  <definedNames>
    <definedName name="sub_1211" localSheetId="2">доп_образование!#REF!</definedName>
    <definedName name="sub_1211" localSheetId="1">школы!#REF!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134" i="7" l="1"/>
  <c r="AG120" i="7"/>
  <c r="AG115" i="7"/>
  <c r="AG109" i="7"/>
  <c r="AG106" i="7" l="1"/>
  <c r="AG101" i="7"/>
  <c r="AG95" i="7"/>
  <c r="AG91" i="7" l="1"/>
  <c r="AG86" i="7"/>
  <c r="AG80" i="7"/>
  <c r="AG77" i="7" l="1"/>
  <c r="AG72" i="7"/>
  <c r="AG66" i="7"/>
  <c r="AG63" i="7"/>
  <c r="AG58" i="7"/>
  <c r="AG52" i="7" l="1"/>
  <c r="E15" i="8" l="1"/>
  <c r="E13" i="8"/>
  <c r="E12" i="8"/>
  <c r="E10" i="8"/>
  <c r="AG49" i="7" l="1"/>
  <c r="AG33" i="7"/>
  <c r="AG17" i="7"/>
  <c r="AG43" i="7" l="1"/>
  <c r="AG30" i="7"/>
  <c r="AG27" i="7"/>
  <c r="AG14" i="7"/>
  <c r="AG40" i="7" l="1"/>
  <c r="AG37" i="7"/>
  <c r="AG21" i="7"/>
  <c r="Q12" i="6" l="1"/>
  <c r="M12" i="6"/>
  <c r="I12" i="6"/>
  <c r="E12" i="6"/>
  <c r="Q11" i="6"/>
  <c r="M11" i="6"/>
  <c r="I11" i="6"/>
  <c r="E11" i="6"/>
  <c r="Q12" i="5" l="1"/>
  <c r="Q13" i="5"/>
  <c r="Q14" i="5"/>
  <c r="Q15" i="5"/>
  <c r="Q16" i="5"/>
  <c r="Q17" i="5"/>
  <c r="Q18" i="5"/>
  <c r="Q19" i="5"/>
  <c r="Q20" i="5"/>
  <c r="Q21" i="5"/>
  <c r="Q22" i="5"/>
  <c r="M12" i="5"/>
  <c r="M13" i="5"/>
  <c r="M14" i="5"/>
  <c r="M15" i="5"/>
  <c r="M16" i="5"/>
  <c r="M17" i="5"/>
  <c r="M18" i="5"/>
  <c r="M19" i="5"/>
  <c r="M20" i="5"/>
  <c r="M21" i="5"/>
  <c r="M22" i="5"/>
  <c r="I12" i="5"/>
  <c r="I13" i="5"/>
  <c r="I14" i="5"/>
  <c r="I15" i="5"/>
  <c r="I16" i="5"/>
  <c r="I17" i="5"/>
  <c r="I18" i="5"/>
  <c r="I19" i="5"/>
  <c r="I20" i="5"/>
  <c r="I21" i="5"/>
  <c r="I22" i="5"/>
  <c r="E12" i="5"/>
  <c r="E13" i="5"/>
  <c r="E14" i="5"/>
  <c r="E15" i="5"/>
  <c r="E16" i="5"/>
  <c r="E17" i="5"/>
  <c r="E18" i="5"/>
  <c r="E19" i="5"/>
  <c r="E20" i="5"/>
  <c r="E21" i="5"/>
  <c r="E22" i="5"/>
  <c r="Q11" i="5"/>
  <c r="M11" i="5"/>
  <c r="I11" i="5"/>
  <c r="E11" i="5"/>
</calcChain>
</file>

<file path=xl/sharedStrings.xml><?xml version="1.0" encoding="utf-8"?>
<sst xmlns="http://schemas.openxmlformats.org/spreadsheetml/2006/main" count="415" uniqueCount="109">
  <si>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</si>
  <si>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</si>
  <si>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</si>
  <si>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</si>
  <si>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</si>
  <si>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</si>
  <si>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</si>
  <si>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</si>
  <si>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</si>
  <si>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</si>
  <si>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</si>
  <si>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</si>
  <si>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</t>
  </si>
  <si>
    <t>(подпись)                                (расшифровка подписи)</t>
  </si>
  <si>
    <t>Исполнитель:</t>
  </si>
  <si>
    <t>тел.</t>
  </si>
  <si>
    <t>1 квартал</t>
  </si>
  <si>
    <t>1 полугодие</t>
  </si>
  <si>
    <t>9 месяцев</t>
  </si>
  <si>
    <t>год</t>
  </si>
  <si>
    <t>(1 квартал, полугодие , 9 месяцев,год)</t>
  </si>
  <si>
    <t>наименование ОУ</t>
  </si>
  <si>
    <t>20  года</t>
  </si>
  <si>
    <t>Информация о численности обучающихся и воспитанников в 2020 году</t>
  </si>
  <si>
    <t>Наименование услуги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</si>
  <si>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</si>
  <si>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до 8 лет)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</si>
  <si>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1 до 3 лет)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</si>
  <si>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до 8 лет)</t>
  </si>
  <si>
    <t>Присмотр и уход (физические лица за исключением льготных категорий)</t>
  </si>
  <si>
    <t>Присмотр и уход (дети-инвалиды)</t>
  </si>
  <si>
    <t>Присмотр и уход (дети-сироты и дети, оставшиеся без попечения родителей)</t>
  </si>
  <si>
    <t xml:space="preserve">ПОЛНОТУ И ДОСТОВЕРНОСТЬ ИНФОРМАЦИИ ПОДТВЕРЖДАЮ, </t>
  </si>
  <si>
    <t>руководитель ОУ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</si>
  <si>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</si>
  <si>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</si>
  <si>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</si>
  <si>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начального общего образования (проходящие обучение по состоянию здоровья на дому)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</si>
  <si>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</si>
  <si>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(проходящие обучение по состоянию здоровья на дому)</t>
  </si>
  <si>
    <t>Реализация основных общеобразовательных программ среднего общего образования (проходящие обучение по состоянию здоровья на дому)</t>
  </si>
  <si>
    <t>Реализация основных общеобразовательных программ начального общего образования (адаптированная образовательная программа, обучающиеся с ограниченными возможностями здоровья (ОВЗ)</t>
  </si>
  <si>
    <t>Присмотр и уход (физические лица за исключением льготных категорий, группа продленного дня)</t>
  </si>
  <si>
    <t>Содержание детей (интернат)</t>
  </si>
  <si>
    <t>Реализация основных общеобразовательных программ основного общего образования (адаптированная образовательная программа, обучающиеся с ограниченными возможностями здоровья (ОВЗ)</t>
  </si>
  <si>
    <t>Численность обучающихся (воспитанников) в соответствии с приказами о зачислении/отчислении, человек</t>
  </si>
  <si>
    <t>Реализация дополнительных общеразвивающих программ</t>
  </si>
  <si>
    <t xml:space="preserve">Реализация дополнительных предпрофессиональных программ в области физической культуры и спорта </t>
  </si>
  <si>
    <t>чел.</t>
  </si>
  <si>
    <t>всего за месяц, чел.</t>
  </si>
  <si>
    <t>расчет</t>
  </si>
  <si>
    <t>январь</t>
  </si>
  <si>
    <t>приложение 3</t>
  </si>
  <si>
    <t>31/31=1</t>
  </si>
  <si>
    <t>28/28=1</t>
  </si>
  <si>
    <t>МДОУ Некоузский детский сад общеразвивающего вида № 2</t>
  </si>
  <si>
    <t>Морева Г. В.</t>
  </si>
  <si>
    <t>тел. (48547) 2-12-46</t>
  </si>
  <si>
    <t>Услуга_2_ от 3 лет до 8 лет</t>
  </si>
  <si>
    <t>МДОУ Некоузский детский сад  № 2</t>
  </si>
  <si>
    <t>Услуга_3_  дети-инвалиды от 3 лет до 8 лет</t>
  </si>
  <si>
    <t>Услуга_1_ от 1 года до 3 лет</t>
  </si>
  <si>
    <t>Услуга_4_ Присмотр и уход за исключ. льготных категорий</t>
  </si>
  <si>
    <t>Услуга_5_ Присмотр и уход дети-инвалиды</t>
  </si>
  <si>
    <t>368/31=12</t>
  </si>
  <si>
    <t>313/28=11</t>
  </si>
  <si>
    <t>2616/31=84</t>
  </si>
  <si>
    <t>2984/31=96</t>
  </si>
  <si>
    <t>2408/28=86</t>
  </si>
  <si>
    <t>2721/28=97</t>
  </si>
  <si>
    <t>376/31=12</t>
  </si>
  <si>
    <t>2666/31=86</t>
  </si>
  <si>
    <t>Морева Г.В.</t>
  </si>
  <si>
    <t>Информация о численности обучающихся и воспитанников в 2022 году</t>
  </si>
  <si>
    <t>371/30=12</t>
  </si>
  <si>
    <t>30/30=1</t>
  </si>
  <si>
    <t>2584/30=86</t>
  </si>
  <si>
    <t>3042/31=98</t>
  </si>
  <si>
    <t>442/30=15</t>
  </si>
  <si>
    <t>2925/30=98</t>
  </si>
  <si>
    <t>2650/31=85</t>
  </si>
  <si>
    <t>3055/31=99</t>
  </si>
  <si>
    <t>2580/30=86</t>
  </si>
  <si>
    <t>3022/30=101</t>
  </si>
  <si>
    <t>13.0562022</t>
  </si>
  <si>
    <t>486/31=16</t>
  </si>
  <si>
    <t>3152/31=102</t>
  </si>
  <si>
    <t>06.87.2022</t>
  </si>
  <si>
    <t>501/31=16</t>
  </si>
  <si>
    <t>2021/31=65</t>
  </si>
  <si>
    <t>2522/31=81</t>
  </si>
  <si>
    <t>1920/30=64</t>
  </si>
  <si>
    <t>2452/30=82</t>
  </si>
  <si>
    <t>532/30=18</t>
  </si>
  <si>
    <t>человек</t>
  </si>
  <si>
    <t>574/31=19</t>
  </si>
  <si>
    <t>051.0.2022</t>
  </si>
  <si>
    <t>30.011.2022</t>
  </si>
  <si>
    <t>12.011.2022</t>
  </si>
  <si>
    <t>15.012.2022</t>
  </si>
  <si>
    <t>2568/31=83</t>
  </si>
  <si>
    <t>1994/31=64</t>
  </si>
  <si>
    <t>553/30=18</t>
  </si>
  <si>
    <t>1952/30=65</t>
  </si>
  <si>
    <t>651/31=21</t>
  </si>
  <si>
    <t>2046/31=66</t>
  </si>
  <si>
    <t>2697/31=87</t>
  </si>
  <si>
    <t>2505/30=83</t>
  </si>
  <si>
    <t>за 2022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</si>
</sst>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sz val="10.5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name val="Arial"/>
      <family val="2"/>
      <charset val="204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7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2" xfId="0" applyFill="1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Fill="1" applyProtection="1">
      <protection locked="0"/>
    </xf>
    <xf numFmtId="14" fontId="0" fillId="0" borderId="0" xfId="0" applyNumberFormat="1"/>
    <xf numFmtId="0" fontId="16" fillId="0" borderId="0" xfId="0" applyFont="1"/>
    <xf numFmtId="0" fontId="0" fillId="0" borderId="7" xfId="0" applyBorder="1"/>
    <xf numFmtId="14" fontId="0" fillId="0" borderId="0" xfId="0" applyNumberFormat="1" applyBorder="1"/>
    <xf numFmtId="0" fontId="0" fillId="0" borderId="0" xfId="0" applyBorder="1"/>
    <xf numFmtId="14" fontId="0" fillId="0" borderId="8" xfId="0" applyNumberFormat="1" applyBorder="1"/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/>
    <xf numFmtId="14" fontId="19" fillId="0" borderId="5" xfId="0" applyNumberFormat="1" applyFont="1" applyBorder="1"/>
    <xf numFmtId="0" fontId="19" fillId="0" borderId="5" xfId="0" applyFont="1" applyBorder="1"/>
    <xf numFmtId="0" fontId="20" fillId="0" borderId="5" xfId="0" applyFont="1" applyBorder="1"/>
    <xf numFmtId="0" fontId="19" fillId="0" borderId="0" xfId="0" applyFont="1"/>
    <xf numFmtId="0" fontId="19" fillId="0" borderId="2" xfId="0" applyFont="1" applyBorder="1"/>
    <xf numFmtId="0" fontId="20" fillId="0" borderId="2" xfId="0" applyFont="1" applyBorder="1"/>
    <xf numFmtId="14" fontId="19" fillId="0" borderId="2" xfId="0" applyNumberFormat="1" applyFont="1" applyBorder="1"/>
    <xf numFmtId="0" fontId="19" fillId="0" borderId="3" xfId="0" applyFont="1" applyBorder="1"/>
    <xf numFmtId="0" fontId="21" fillId="0" borderId="3" xfId="0" applyFont="1" applyBorder="1"/>
    <xf numFmtId="0" fontId="21" fillId="0" borderId="0" xfId="0" applyFont="1"/>
    <xf numFmtId="0" fontId="22" fillId="0" borderId="5" xfId="0" applyFont="1" applyBorder="1"/>
    <xf numFmtId="14" fontId="19" fillId="0" borderId="4" xfId="0" applyNumberFormat="1" applyFont="1" applyBorder="1"/>
    <xf numFmtId="0" fontId="19" fillId="0" borderId="0" xfId="0" applyFont="1" applyBorder="1"/>
    <xf numFmtId="0" fontId="20" fillId="0" borderId="0" xfId="0" applyFont="1" applyBorder="1"/>
    <xf numFmtId="164" fontId="0" fillId="3" borderId="2" xfId="0" applyNumberFormat="1" applyFill="1" applyBorder="1"/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vertical="center"/>
    </xf>
    <xf numFmtId="0" fontId="0" fillId="3" borderId="0" xfId="0" applyFill="1"/>
    <xf numFmtId="0" fontId="0" fillId="3" borderId="6" xfId="0" applyFill="1" applyBorder="1"/>
    <xf numFmtId="0" fontId="21" fillId="3" borderId="6" xfId="0" applyFont="1" applyFill="1" applyBorder="1"/>
    <xf numFmtId="14" fontId="19" fillId="0" borderId="0" xfId="0" applyNumberFormat="1" applyFont="1" applyBorder="1"/>
    <xf numFmtId="0" fontId="21" fillId="3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left"/>
    </xf>
    <xf numFmtId="0" fontId="16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14" fillId="0" borderId="0" xfId="0" applyFont="1" applyProtection="1">
      <protection locked="0"/>
    </xf>
    <xf numFmtId="0" fontId="16" fillId="4" borderId="0" xfId="0" applyFont="1" applyFill="1"/>
    <xf numFmtId="14" fontId="16" fillId="4" borderId="0" xfId="0" applyNumberFormat="1" applyFont="1" applyFill="1" applyBorder="1"/>
    <xf numFmtId="14" fontId="16" fillId="4" borderId="0" xfId="0" applyNumberFormat="1" applyFont="1" applyFill="1"/>
    <xf numFmtId="0" fontId="23" fillId="3" borderId="2" xfId="0" applyFont="1" applyFill="1" applyBorder="1" applyAlignment="1">
      <alignment horizontal="center" vertical="top" wrapText="1"/>
    </xf>
    <xf numFmtId="0" fontId="23" fillId="3" borderId="6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vertical="top" wrapText="1"/>
    </xf>
    <xf numFmtId="164" fontId="0" fillId="3" borderId="2" xfId="0" applyNumberFormat="1" applyFill="1" applyBorder="1" applyAlignment="1">
      <alignment vertical="top"/>
    </xf>
    <xf numFmtId="164" fontId="0" fillId="3" borderId="6" xfId="0" applyNumberFormat="1" applyFill="1" applyBorder="1" applyAlignment="1">
      <alignment vertical="top"/>
    </xf>
    <xf numFmtId="164" fontId="24" fillId="3" borderId="6" xfId="0" applyNumberFormat="1" applyFont="1" applyFill="1" applyBorder="1" applyAlignment="1">
      <alignment vertical="top"/>
    </xf>
    <xf numFmtId="14" fontId="16" fillId="0" borderId="0" xfId="0" applyNumberFormat="1" applyFont="1"/>
    <xf numFmtId="164" fontId="16" fillId="3" borderId="6" xfId="0" applyNumberFormat="1" applyFont="1" applyFill="1" applyBorder="1" applyAlignment="1">
      <alignment vertical="top"/>
    </xf>
    <xf numFmtId="0" fontId="26" fillId="0" borderId="2" xfId="0" applyFont="1" applyBorder="1"/>
    <xf numFmtId="0" fontId="26" fillId="0" borderId="5" xfId="0" applyFont="1" applyBorder="1"/>
    <xf numFmtId="0" fontId="26" fillId="0" borderId="3" xfId="0" applyFont="1" applyBorder="1"/>
    <xf numFmtId="0" fontId="26" fillId="0" borderId="2" xfId="0" applyFont="1" applyBorder="1" applyAlignment="1">
      <alignment horizontal="left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2" fillId="0" borderId="2" xfId="0" applyFont="1" applyBorder="1"/>
    <xf numFmtId="1" fontId="0" fillId="0" borderId="2" xfId="0" applyNumberForma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4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9" fillId="0" borderId="0" xfId="0" applyFont="1" applyAlignment="1"/>
  </cellXfs>
  <cellStyles count="15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2" xfId="3" xr:uid="{00000000-0005-0000-0000-000003000000}"/>
    <cellStyle name="Обычный 2" xfId="4" xr:uid="{00000000-0005-0000-0000-000004000000}"/>
    <cellStyle name="Обычный 2 2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 3" xfId="8" xr:uid="{00000000-0005-0000-0000-000008000000}"/>
    <cellStyle name="Обычный 4" xfId="9" xr:uid="{00000000-0005-0000-0000-000009000000}"/>
    <cellStyle name="Обычный 5" xfId="10" xr:uid="{00000000-0005-0000-0000-00000A000000}"/>
    <cellStyle name="Обычный 6" xfId="11" xr:uid="{00000000-0005-0000-0000-00000B000000}"/>
    <cellStyle name="Обычный 7" xfId="12" xr:uid="{00000000-0005-0000-0000-00000C000000}"/>
    <cellStyle name="Обычный 8" xfId="13" xr:uid="{00000000-0005-0000-0000-00000D000000}"/>
    <cellStyle name="Обычный 9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2:Q23"/>
  <sheetViews>
    <sheetView tabSelected="1" workbookViewId="0">
      <selection activeCell="A2" sqref="A2:Q2"/>
    </sheetView>
  </sheetViews>
  <sheetFormatPr defaultRowHeight="15" x14ac:dyDescent="0.25"/>
  <cols>
    <col min="1" max="1" width="41.7109375" customWidth="1"/>
    <col min="5" max="5" width="12.5703125" customWidth="1"/>
    <col min="9" max="9" width="11.7109375" customWidth="1"/>
    <col min="12" max="12" width="11.28515625" customWidth="1"/>
    <col min="13" max="13" width="11.42578125" customWidth="1"/>
  </cols>
  <sheetData>
    <row r="2" spans="1:17" ht="18" x14ac:dyDescent="0.25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8.75" x14ac:dyDescent="0.3">
      <c r="A3" s="26"/>
      <c r="B3" s="103" t="s">
        <v>55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26"/>
      <c r="O3" s="26"/>
      <c r="P3" s="26"/>
      <c r="Q3" s="26"/>
    </row>
    <row r="4" spans="1:17" ht="18.75" x14ac:dyDescent="0.25">
      <c r="A4" s="67"/>
      <c r="B4" s="104" t="s">
        <v>21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67"/>
      <c r="O4" s="67"/>
      <c r="P4" s="67"/>
      <c r="Q4" s="26"/>
    </row>
    <row r="5" spans="1:17" ht="18.75" customHeight="1" x14ac:dyDescent="0.25">
      <c r="A5" s="67"/>
      <c r="B5" s="68"/>
      <c r="C5" s="69"/>
      <c r="D5" s="68"/>
      <c r="E5" s="105"/>
      <c r="F5" s="106"/>
      <c r="G5" s="107" t="s">
        <v>108</v>
      </c>
      <c r="H5" s="107"/>
      <c r="I5" s="70"/>
      <c r="J5" s="70"/>
      <c r="K5" s="70"/>
      <c r="L5" s="67"/>
      <c r="M5" s="67"/>
      <c r="N5" s="67"/>
      <c r="O5" s="67"/>
      <c r="P5" s="67"/>
      <c r="Q5" s="26"/>
    </row>
    <row r="6" spans="1:17" ht="18.75" customHeight="1" x14ac:dyDescent="0.25">
      <c r="A6" s="67"/>
      <c r="B6" s="109" t="s">
        <v>20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67"/>
      <c r="O6" s="67"/>
      <c r="P6" s="67"/>
      <c r="Q6" s="26"/>
    </row>
    <row r="7" spans="1:17" ht="17.25" x14ac:dyDescent="0.25">
      <c r="A7" s="71"/>
      <c r="B7" s="72"/>
      <c r="C7" s="72"/>
      <c r="D7" s="72"/>
      <c r="E7" s="72"/>
      <c r="F7" s="72"/>
      <c r="G7" s="72"/>
      <c r="H7" s="72"/>
      <c r="I7" s="72"/>
    </row>
    <row r="8" spans="1:17" x14ac:dyDescent="0.25">
      <c r="A8" s="110" t="s">
        <v>24</v>
      </c>
      <c r="B8" s="111" t="s">
        <v>45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17" ht="27" x14ac:dyDescent="0.25">
      <c r="A9" s="110"/>
      <c r="B9" s="73" t="s">
        <v>0</v>
      </c>
      <c r="C9" s="74" t="s">
        <v>1</v>
      </c>
      <c r="D9" s="74" t="s">
        <v>2</v>
      </c>
      <c r="E9" s="75" t="s">
        <v>16</v>
      </c>
      <c r="F9" s="74" t="s">
        <v>3</v>
      </c>
      <c r="G9" s="74" t="s">
        <v>4</v>
      </c>
      <c r="H9" s="74" t="s">
        <v>5</v>
      </c>
      <c r="I9" s="75" t="s">
        <v>17</v>
      </c>
      <c r="J9" s="74" t="s">
        <v>6</v>
      </c>
      <c r="K9" s="74" t="s">
        <v>7</v>
      </c>
      <c r="L9" s="74" t="s">
        <v>8</v>
      </c>
      <c r="M9" s="75" t="s">
        <v>18</v>
      </c>
      <c r="N9" s="74" t="s">
        <v>9</v>
      </c>
      <c r="O9" s="74" t="s">
        <v>10</v>
      </c>
      <c r="P9" s="74" t="s">
        <v>11</v>
      </c>
      <c r="Q9" s="75" t="s">
        <v>19</v>
      </c>
    </row>
    <row r="10" spans="1:17" ht="70.5" customHeight="1" x14ac:dyDescent="0.25">
      <c r="A10" s="10" t="s">
        <v>25</v>
      </c>
      <c r="B10" s="13">
        <v>12</v>
      </c>
      <c r="C10" s="13">
        <v>11</v>
      </c>
      <c r="D10" s="13">
        <v>12</v>
      </c>
      <c r="E10" s="11">
        <f>SUM(B10:D10)/3</f>
        <v>11.666666666666666</v>
      </c>
      <c r="F10" s="76">
        <v>12</v>
      </c>
      <c r="G10" s="76">
        <v>12</v>
      </c>
      <c r="H10" s="76">
        <v>15</v>
      </c>
      <c r="I10" s="11">
        <v>12</v>
      </c>
      <c r="J10" s="96">
        <v>16</v>
      </c>
      <c r="K10" s="96">
        <v>16</v>
      </c>
      <c r="L10" s="96">
        <v>18</v>
      </c>
      <c r="M10" s="78">
        <v>14</v>
      </c>
      <c r="N10" s="101">
        <v>19</v>
      </c>
      <c r="O10" s="77">
        <v>18</v>
      </c>
      <c r="P10" s="77">
        <v>21</v>
      </c>
      <c r="Q10" s="78">
        <v>15</v>
      </c>
    </row>
    <row r="11" spans="1:17" ht="62.25" customHeight="1" x14ac:dyDescent="0.25">
      <c r="A11" s="10" t="s">
        <v>26</v>
      </c>
      <c r="B11" s="14">
        <v>84</v>
      </c>
      <c r="C11" s="13">
        <v>86</v>
      </c>
      <c r="D11" s="13">
        <v>86</v>
      </c>
      <c r="E11" s="11">
        <v>85</v>
      </c>
      <c r="F11" s="76">
        <v>86</v>
      </c>
      <c r="G11" s="76">
        <v>85</v>
      </c>
      <c r="H11" s="76">
        <v>86</v>
      </c>
      <c r="I11" s="11">
        <v>86</v>
      </c>
      <c r="J11" s="96">
        <v>86</v>
      </c>
      <c r="K11" s="96">
        <v>65</v>
      </c>
      <c r="L11" s="96">
        <v>64</v>
      </c>
      <c r="M11" s="78">
        <v>81</v>
      </c>
      <c r="N11" s="77">
        <v>64</v>
      </c>
      <c r="O11" s="77">
        <v>65</v>
      </c>
      <c r="P11" s="77">
        <v>66</v>
      </c>
      <c r="Q11" s="78">
        <v>77</v>
      </c>
    </row>
    <row r="12" spans="1:17" ht="78" customHeight="1" x14ac:dyDescent="0.25">
      <c r="A12" s="10" t="s">
        <v>27</v>
      </c>
      <c r="B12" s="14">
        <v>0</v>
      </c>
      <c r="C12" s="13">
        <v>0</v>
      </c>
      <c r="D12" s="13">
        <v>0</v>
      </c>
      <c r="E12" s="11">
        <f t="shared" ref="E12:E15" si="0">SUM(B12:D12)/3</f>
        <v>0</v>
      </c>
      <c r="F12" s="76">
        <v>0</v>
      </c>
      <c r="G12" s="76">
        <v>0</v>
      </c>
      <c r="H12" s="76">
        <v>0</v>
      </c>
      <c r="I12" s="11">
        <v>0</v>
      </c>
      <c r="J12" s="96">
        <v>0</v>
      </c>
      <c r="K12" s="96">
        <v>0</v>
      </c>
      <c r="L12" s="96">
        <v>0</v>
      </c>
      <c r="M12" s="78">
        <v>0</v>
      </c>
      <c r="N12" s="77">
        <v>0</v>
      </c>
      <c r="O12" s="77">
        <v>0</v>
      </c>
      <c r="P12" s="77">
        <v>0</v>
      </c>
      <c r="Q12" s="78">
        <v>0</v>
      </c>
    </row>
    <row r="13" spans="1:17" ht="75.75" customHeight="1" x14ac:dyDescent="0.25">
      <c r="A13" s="10" t="s">
        <v>28</v>
      </c>
      <c r="B13" s="14">
        <v>1</v>
      </c>
      <c r="C13" s="13">
        <v>1</v>
      </c>
      <c r="D13" s="13">
        <v>1</v>
      </c>
      <c r="E13" s="11">
        <f t="shared" si="0"/>
        <v>1</v>
      </c>
      <c r="F13" s="76">
        <v>1</v>
      </c>
      <c r="G13" s="76">
        <v>1</v>
      </c>
      <c r="H13" s="76">
        <v>1</v>
      </c>
      <c r="I13" s="11">
        <v>1</v>
      </c>
      <c r="J13" s="96">
        <v>1</v>
      </c>
      <c r="K13" s="96">
        <v>1</v>
      </c>
      <c r="L13" s="96">
        <v>1</v>
      </c>
      <c r="M13" s="78">
        <v>1</v>
      </c>
      <c r="N13" s="77">
        <v>1</v>
      </c>
      <c r="O13" s="77">
        <v>1</v>
      </c>
      <c r="P13" s="77">
        <v>1</v>
      </c>
      <c r="Q13" s="78">
        <v>1</v>
      </c>
    </row>
    <row r="14" spans="1:17" ht="48" customHeight="1" x14ac:dyDescent="0.25">
      <c r="A14" s="10" t="s">
        <v>29</v>
      </c>
      <c r="B14" s="14">
        <v>96</v>
      </c>
      <c r="C14" s="13">
        <v>97</v>
      </c>
      <c r="D14" s="13">
        <v>98</v>
      </c>
      <c r="E14" s="11">
        <v>97</v>
      </c>
      <c r="F14" s="76">
        <v>98</v>
      </c>
      <c r="G14" s="76">
        <v>99</v>
      </c>
      <c r="H14" s="76">
        <v>101</v>
      </c>
      <c r="I14" s="11">
        <v>98</v>
      </c>
      <c r="J14" s="96">
        <v>102</v>
      </c>
      <c r="K14" s="96">
        <v>81</v>
      </c>
      <c r="L14" s="96">
        <v>82</v>
      </c>
      <c r="M14" s="78">
        <v>95</v>
      </c>
      <c r="N14" s="77">
        <v>83</v>
      </c>
      <c r="O14" s="77">
        <v>83</v>
      </c>
      <c r="P14" s="77">
        <v>87</v>
      </c>
      <c r="Q14" s="78">
        <v>92</v>
      </c>
    </row>
    <row r="15" spans="1:17" ht="26.25" customHeight="1" x14ac:dyDescent="0.25">
      <c r="A15" s="9" t="s">
        <v>30</v>
      </c>
      <c r="B15" s="98">
        <v>1</v>
      </c>
      <c r="C15" s="98">
        <v>1</v>
      </c>
      <c r="D15" s="98">
        <v>1</v>
      </c>
      <c r="E15" s="11">
        <f t="shared" si="0"/>
        <v>1</v>
      </c>
      <c r="F15" s="98">
        <v>1</v>
      </c>
      <c r="G15" s="99">
        <v>1</v>
      </c>
      <c r="H15" s="99">
        <v>1</v>
      </c>
      <c r="I15" s="11">
        <v>1</v>
      </c>
      <c r="J15" s="99">
        <v>1</v>
      </c>
      <c r="K15" s="99">
        <v>1</v>
      </c>
      <c r="L15" s="99">
        <v>1</v>
      </c>
      <c r="M15" s="78">
        <v>1</v>
      </c>
      <c r="N15" s="79">
        <v>1</v>
      </c>
      <c r="O15" s="79">
        <v>1</v>
      </c>
      <c r="P15" s="79">
        <v>1</v>
      </c>
      <c r="Q15" s="78">
        <v>1</v>
      </c>
    </row>
    <row r="16" spans="1:17" ht="47.25" customHeight="1" x14ac:dyDescent="0.25">
      <c r="A16" s="10" t="s">
        <v>31</v>
      </c>
      <c r="B16" s="15">
        <v>0</v>
      </c>
      <c r="C16" s="15">
        <v>0</v>
      </c>
      <c r="D16" s="15">
        <v>0</v>
      </c>
      <c r="E16" s="11"/>
      <c r="F16" s="15">
        <v>0</v>
      </c>
      <c r="G16" s="97">
        <v>0</v>
      </c>
      <c r="H16" s="97">
        <v>0</v>
      </c>
      <c r="I16" s="11">
        <v>0</v>
      </c>
      <c r="J16" s="97">
        <v>0</v>
      </c>
      <c r="K16" s="97">
        <v>0</v>
      </c>
      <c r="L16" s="97">
        <v>0</v>
      </c>
      <c r="M16" s="78">
        <v>0</v>
      </c>
      <c r="N16" s="79">
        <v>0</v>
      </c>
      <c r="O16" s="79">
        <v>0</v>
      </c>
      <c r="P16" s="79">
        <v>0</v>
      </c>
      <c r="Q16" s="78">
        <v>0</v>
      </c>
    </row>
    <row r="17" spans="1:16" x14ac:dyDescent="0.25">
      <c r="A17" s="112"/>
      <c r="B17" s="112"/>
      <c r="C17" s="112"/>
      <c r="D17" s="112"/>
      <c r="E17" s="112"/>
      <c r="F17" s="112"/>
    </row>
    <row r="18" spans="1:16" x14ac:dyDescent="0.25">
      <c r="A18" s="66" t="s">
        <v>32</v>
      </c>
      <c r="B18" s="66"/>
      <c r="C18" s="66"/>
      <c r="D18" s="66"/>
      <c r="E18" s="66"/>
      <c r="F18" s="6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8" x14ac:dyDescent="0.25">
      <c r="A19" s="113" t="s">
        <v>33</v>
      </c>
      <c r="B19" s="113"/>
      <c r="C19" s="113"/>
      <c r="D19" s="24"/>
      <c r="E19" s="24"/>
      <c r="F19" s="114" t="s">
        <v>56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6" ht="18" x14ac:dyDescent="0.25">
      <c r="A20" s="25"/>
      <c r="B20" s="26"/>
      <c r="C20" s="26"/>
      <c r="D20" s="26"/>
      <c r="E20" s="26"/>
      <c r="F20" s="114" t="s">
        <v>13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6" x14ac:dyDescent="0.25">
      <c r="A21" s="108"/>
      <c r="B21" s="108"/>
      <c r="C21" s="108"/>
      <c r="D21" s="108"/>
      <c r="E21" s="108"/>
      <c r="F21" s="108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x14ac:dyDescent="0.25">
      <c r="A22" s="28" t="s">
        <v>14</v>
      </c>
      <c r="B22" s="26" t="s">
        <v>72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x14ac:dyDescent="0.25">
      <c r="A23" s="80" t="s">
        <v>57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</sheetData>
  <mergeCells count="13">
    <mergeCell ref="A21:F21"/>
    <mergeCell ref="B6:M6"/>
    <mergeCell ref="A8:A9"/>
    <mergeCell ref="B8:Q8"/>
    <mergeCell ref="A17:F17"/>
    <mergeCell ref="A19:C19"/>
    <mergeCell ref="F19:P19"/>
    <mergeCell ref="F20:P20"/>
    <mergeCell ref="A2:Q2"/>
    <mergeCell ref="B3:M3"/>
    <mergeCell ref="B4:M4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65" fitToHeight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  <pageSetUpPr fitToPage="1"/>
  </sheetPr>
  <dimension ref="A1:Q34"/>
  <sheetViews>
    <sheetView view="pageBreakPreview" zoomScale="80" zoomScaleNormal="80" zoomScaleSheetLayoutView="80" workbookViewId="0">
      <selection activeCell="C14" sqref="C14"/>
    </sheetView>
  </sheetViews>
  <sheetFormatPr defaultColWidth="9.140625" defaultRowHeight="15" x14ac:dyDescent="0.25"/>
  <cols>
    <col min="1" max="1" width="42.5703125" style="1" customWidth="1"/>
    <col min="2" max="2" width="11.7109375" style="1" customWidth="1"/>
    <col min="3" max="3" width="12.5703125" style="1" customWidth="1"/>
    <col min="4" max="5" width="10.42578125" style="1" customWidth="1"/>
    <col min="6" max="6" width="9.7109375" style="1" customWidth="1"/>
    <col min="7" max="7" width="9.28515625" style="1" customWidth="1"/>
    <col min="8" max="8" width="9.140625" style="1" customWidth="1"/>
    <col min="9" max="9" width="13.5703125" style="1" customWidth="1"/>
    <col min="10" max="10" width="9" style="1" customWidth="1"/>
    <col min="11" max="11" width="10" style="1" customWidth="1"/>
    <col min="12" max="13" width="11.42578125" style="1" customWidth="1"/>
    <col min="14" max="14" width="10.140625" style="1" customWidth="1"/>
    <col min="15" max="15" width="11.42578125" style="1" customWidth="1"/>
    <col min="16" max="16" width="12.5703125" style="1" customWidth="1"/>
    <col min="17" max="16384" width="9.140625" style="1"/>
  </cols>
  <sheetData>
    <row r="1" spans="1:17" x14ac:dyDescent="0.25">
      <c r="O1" s="119"/>
      <c r="P1" s="119"/>
      <c r="Q1" s="119"/>
    </row>
    <row r="2" spans="1:17" s="23" customFormat="1" x14ac:dyDescent="0.25"/>
    <row r="3" spans="1:17" s="23" customFormat="1" ht="38.25" customHeight="1" x14ac:dyDescent="0.25">
      <c r="A3" s="120" t="s">
        <v>23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23" customFormat="1" ht="29.25" customHeight="1" x14ac:dyDescent="0.25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7" s="23" customFormat="1" ht="18.75" customHeight="1" x14ac:dyDescent="0.25">
      <c r="A5" s="22"/>
      <c r="B5" s="122" t="s">
        <v>21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22"/>
      <c r="O5" s="22"/>
      <c r="P5" s="22"/>
    </row>
    <row r="6" spans="1:17" s="23" customFormat="1" ht="18.75" customHeight="1" x14ac:dyDescent="0.25">
      <c r="A6" s="22"/>
      <c r="B6" s="18"/>
      <c r="C6" s="19"/>
      <c r="D6" s="18" t="s">
        <v>12</v>
      </c>
      <c r="E6" s="20"/>
      <c r="F6" s="20"/>
      <c r="G6" s="123" t="s">
        <v>22</v>
      </c>
      <c r="H6" s="123"/>
      <c r="I6" s="21"/>
      <c r="J6" s="21"/>
      <c r="K6" s="21"/>
      <c r="L6" s="22"/>
      <c r="M6" s="22"/>
      <c r="N6" s="22"/>
      <c r="O6" s="22"/>
      <c r="P6" s="22"/>
    </row>
    <row r="7" spans="1:17" s="23" customFormat="1" ht="18.75" customHeight="1" x14ac:dyDescent="0.25">
      <c r="A7" s="22"/>
      <c r="B7" s="117" t="s">
        <v>20</v>
      </c>
      <c r="C7" s="118"/>
      <c r="D7" s="118"/>
      <c r="E7" s="118"/>
      <c r="F7" s="118"/>
      <c r="G7" s="118"/>
      <c r="H7" s="118"/>
      <c r="I7" s="21"/>
      <c r="J7" s="21"/>
      <c r="K7" s="21"/>
      <c r="L7" s="22"/>
      <c r="M7" s="22"/>
      <c r="N7" s="22"/>
      <c r="O7" s="22"/>
      <c r="P7" s="22"/>
    </row>
    <row r="8" spans="1:17" s="23" customFormat="1" ht="17.25" x14ac:dyDescent="0.25">
      <c r="A8" s="36"/>
      <c r="B8" s="37"/>
      <c r="C8" s="37"/>
      <c r="D8" s="37"/>
      <c r="E8" s="37"/>
      <c r="F8" s="37"/>
      <c r="G8" s="37"/>
      <c r="H8" s="37"/>
      <c r="I8" s="37"/>
    </row>
    <row r="9" spans="1:17" ht="24" customHeight="1" x14ac:dyDescent="0.25">
      <c r="A9" s="115" t="s">
        <v>24</v>
      </c>
      <c r="B9" s="116" t="s">
        <v>45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27" x14ac:dyDescent="0.25">
      <c r="A10" s="115"/>
      <c r="B10" s="5" t="s">
        <v>0</v>
      </c>
      <c r="C10" s="6" t="s">
        <v>1</v>
      </c>
      <c r="D10" s="6" t="s">
        <v>2</v>
      </c>
      <c r="E10" s="8" t="s">
        <v>16</v>
      </c>
      <c r="F10" s="6" t="s">
        <v>3</v>
      </c>
      <c r="G10" s="6" t="s">
        <v>4</v>
      </c>
      <c r="H10" s="6" t="s">
        <v>5</v>
      </c>
      <c r="I10" s="8" t="s">
        <v>17</v>
      </c>
      <c r="J10" s="6" t="s">
        <v>6</v>
      </c>
      <c r="K10" s="6" t="s">
        <v>7</v>
      </c>
      <c r="L10" s="6" t="s">
        <v>8</v>
      </c>
      <c r="M10" s="8" t="s">
        <v>18</v>
      </c>
      <c r="N10" s="6" t="s">
        <v>9</v>
      </c>
      <c r="O10" s="6" t="s">
        <v>10</v>
      </c>
      <c r="P10" s="6" t="s">
        <v>11</v>
      </c>
      <c r="Q10" s="8" t="s">
        <v>19</v>
      </c>
    </row>
    <row r="11" spans="1:17" ht="54" customHeight="1" x14ac:dyDescent="0.25">
      <c r="A11" s="7" t="s">
        <v>34</v>
      </c>
      <c r="B11" s="13"/>
      <c r="C11" s="13"/>
      <c r="D11" s="13"/>
      <c r="E11" s="11">
        <f>SUM(B11:D11)/3</f>
        <v>0</v>
      </c>
      <c r="F11" s="13"/>
      <c r="G11" s="13"/>
      <c r="H11" s="13"/>
      <c r="I11" s="11">
        <f>(B11+C11+D11+F11+G11+H11)/6</f>
        <v>0</v>
      </c>
      <c r="J11" s="17"/>
      <c r="K11" s="17"/>
      <c r="L11" s="17"/>
      <c r="M11" s="12">
        <f>(F11+G11+H11+J11+K11+L11+J11+K11+L11)/9</f>
        <v>0</v>
      </c>
      <c r="N11" s="17"/>
      <c r="O11" s="17"/>
      <c r="P11" s="17"/>
      <c r="Q11" s="12">
        <f>(B11+C11+D11+F11+G11+H11+J11+K11+L11+N11+O11+P11)/12</f>
        <v>0</v>
      </c>
    </row>
    <row r="12" spans="1:17" ht="54" customHeight="1" x14ac:dyDescent="0.25">
      <c r="A12" s="7" t="s">
        <v>35</v>
      </c>
      <c r="B12" s="14"/>
      <c r="C12" s="13"/>
      <c r="D12" s="13"/>
      <c r="E12" s="11">
        <f t="shared" ref="E12:E22" si="0">SUM(B12:D12)/3</f>
        <v>0</v>
      </c>
      <c r="F12" s="13"/>
      <c r="G12" s="13"/>
      <c r="H12" s="13"/>
      <c r="I12" s="11">
        <f t="shared" ref="I12:I22" si="1">(B12+C12+D12+F12+G12+H12)/6</f>
        <v>0</v>
      </c>
      <c r="J12" s="17"/>
      <c r="K12" s="17"/>
      <c r="L12" s="17"/>
      <c r="M12" s="12">
        <f t="shared" ref="M12:M22" si="2">(F12+G12+H12+J12+K12+L12+J12+K12+L12)/9</f>
        <v>0</v>
      </c>
      <c r="N12" s="17"/>
      <c r="O12" s="17"/>
      <c r="P12" s="17"/>
      <c r="Q12" s="12">
        <f t="shared" ref="Q12:Q22" si="3">(B12+C12+D12+F12+G12+H12+J12+K12+L12+N12+O12+P12)/12</f>
        <v>0</v>
      </c>
    </row>
    <row r="13" spans="1:17" ht="54" customHeight="1" x14ac:dyDescent="0.25">
      <c r="A13" s="7" t="s">
        <v>36</v>
      </c>
      <c r="B13" s="14"/>
      <c r="C13" s="13"/>
      <c r="D13" s="13"/>
      <c r="E13" s="11">
        <f t="shared" si="0"/>
        <v>0</v>
      </c>
      <c r="F13" s="13"/>
      <c r="G13" s="13"/>
      <c r="H13" s="13"/>
      <c r="I13" s="11">
        <f t="shared" si="1"/>
        <v>0</v>
      </c>
      <c r="J13" s="17"/>
      <c r="K13" s="17"/>
      <c r="L13" s="17"/>
      <c r="M13" s="12">
        <f t="shared" si="2"/>
        <v>0</v>
      </c>
      <c r="N13" s="17"/>
      <c r="O13" s="17"/>
      <c r="P13" s="17"/>
      <c r="Q13" s="12">
        <f t="shared" si="3"/>
        <v>0</v>
      </c>
    </row>
    <row r="14" spans="1:17" ht="54" customHeight="1" x14ac:dyDescent="0.25">
      <c r="A14" s="7" t="s">
        <v>37</v>
      </c>
      <c r="B14" s="14"/>
      <c r="C14" s="13"/>
      <c r="D14" s="13"/>
      <c r="E14" s="11">
        <f t="shared" si="0"/>
        <v>0</v>
      </c>
      <c r="F14" s="13"/>
      <c r="G14" s="13"/>
      <c r="H14" s="13"/>
      <c r="I14" s="11">
        <f t="shared" si="1"/>
        <v>0</v>
      </c>
      <c r="J14" s="17"/>
      <c r="K14" s="17"/>
      <c r="L14" s="17"/>
      <c r="M14" s="12">
        <f t="shared" si="2"/>
        <v>0</v>
      </c>
      <c r="N14" s="17"/>
      <c r="O14" s="17"/>
      <c r="P14" s="17"/>
      <c r="Q14" s="12">
        <f t="shared" si="3"/>
        <v>0</v>
      </c>
    </row>
    <row r="15" spans="1:17" ht="67.5" x14ac:dyDescent="0.25">
      <c r="A15" s="7" t="s">
        <v>39</v>
      </c>
      <c r="B15" s="14"/>
      <c r="C15" s="13"/>
      <c r="D15" s="13"/>
      <c r="E15" s="11">
        <f t="shared" si="0"/>
        <v>0</v>
      </c>
      <c r="F15" s="13"/>
      <c r="G15" s="13"/>
      <c r="H15" s="13"/>
      <c r="I15" s="11">
        <f t="shared" si="1"/>
        <v>0</v>
      </c>
      <c r="J15" s="17"/>
      <c r="K15" s="17"/>
      <c r="L15" s="17"/>
      <c r="M15" s="12">
        <f t="shared" si="2"/>
        <v>0</v>
      </c>
      <c r="N15" s="17"/>
      <c r="O15" s="17"/>
      <c r="P15" s="17"/>
      <c r="Q15" s="12">
        <f t="shared" si="3"/>
        <v>0</v>
      </c>
    </row>
    <row r="16" spans="1:17" ht="67.5" customHeight="1" x14ac:dyDescent="0.25">
      <c r="A16" s="7" t="s">
        <v>40</v>
      </c>
      <c r="B16" s="14"/>
      <c r="C16" s="13"/>
      <c r="D16" s="13"/>
      <c r="E16" s="11">
        <f t="shared" si="0"/>
        <v>0</v>
      </c>
      <c r="F16" s="13"/>
      <c r="G16" s="13"/>
      <c r="H16" s="13"/>
      <c r="I16" s="11">
        <f t="shared" si="1"/>
        <v>0</v>
      </c>
      <c r="J16" s="17"/>
      <c r="K16" s="17"/>
      <c r="L16" s="17"/>
      <c r="M16" s="12">
        <f t="shared" si="2"/>
        <v>0</v>
      </c>
      <c r="N16" s="17"/>
      <c r="O16" s="17"/>
      <c r="P16" s="17"/>
      <c r="Q16" s="12">
        <f t="shared" si="3"/>
        <v>0</v>
      </c>
    </row>
    <row r="17" spans="1:17" ht="98.25" customHeight="1" x14ac:dyDescent="0.25">
      <c r="A17" s="7" t="s">
        <v>38</v>
      </c>
      <c r="B17" s="14"/>
      <c r="C17" s="13"/>
      <c r="D17" s="13"/>
      <c r="E17" s="11">
        <f t="shared" si="0"/>
        <v>0</v>
      </c>
      <c r="F17" s="13"/>
      <c r="G17" s="13"/>
      <c r="H17" s="13"/>
      <c r="I17" s="11">
        <f t="shared" si="1"/>
        <v>0</v>
      </c>
      <c r="J17" s="17"/>
      <c r="K17" s="17"/>
      <c r="L17" s="17"/>
      <c r="M17" s="12">
        <f t="shared" si="2"/>
        <v>0</v>
      </c>
      <c r="N17" s="17"/>
      <c r="O17" s="17"/>
      <c r="P17" s="17"/>
      <c r="Q17" s="12">
        <f t="shared" si="3"/>
        <v>0</v>
      </c>
    </row>
    <row r="18" spans="1:17" ht="78.75" customHeight="1" x14ac:dyDescent="0.25">
      <c r="A18" s="7" t="s">
        <v>41</v>
      </c>
      <c r="B18" s="14"/>
      <c r="C18" s="13"/>
      <c r="D18" s="13"/>
      <c r="E18" s="11">
        <f t="shared" si="0"/>
        <v>0</v>
      </c>
      <c r="F18" s="13"/>
      <c r="G18" s="13"/>
      <c r="H18" s="13"/>
      <c r="I18" s="11">
        <f t="shared" si="1"/>
        <v>0</v>
      </c>
      <c r="J18" s="17"/>
      <c r="K18" s="17"/>
      <c r="L18" s="17"/>
      <c r="M18" s="12">
        <f t="shared" si="2"/>
        <v>0</v>
      </c>
      <c r="N18" s="17"/>
      <c r="O18" s="17"/>
      <c r="P18" s="17"/>
      <c r="Q18" s="12">
        <f t="shared" si="3"/>
        <v>0</v>
      </c>
    </row>
    <row r="19" spans="1:17" ht="78.75" customHeight="1" x14ac:dyDescent="0.25">
      <c r="A19" s="7" t="s">
        <v>44</v>
      </c>
      <c r="B19" s="14"/>
      <c r="C19" s="13"/>
      <c r="D19" s="13"/>
      <c r="E19" s="11">
        <f t="shared" si="0"/>
        <v>0</v>
      </c>
      <c r="F19" s="13"/>
      <c r="G19" s="13"/>
      <c r="H19" s="13"/>
      <c r="I19" s="11">
        <f t="shared" si="1"/>
        <v>0</v>
      </c>
      <c r="J19" s="17"/>
      <c r="K19" s="17"/>
      <c r="L19" s="17"/>
      <c r="M19" s="12">
        <f t="shared" si="2"/>
        <v>0</v>
      </c>
      <c r="N19" s="17"/>
      <c r="O19" s="17"/>
      <c r="P19" s="17"/>
      <c r="Q19" s="12">
        <f t="shared" si="3"/>
        <v>0</v>
      </c>
    </row>
    <row r="20" spans="1:17" ht="48.75" customHeight="1" x14ac:dyDescent="0.25">
      <c r="A20" s="10" t="s">
        <v>42</v>
      </c>
      <c r="B20" s="15"/>
      <c r="C20" s="15"/>
      <c r="D20" s="15"/>
      <c r="E20" s="11">
        <f t="shared" si="0"/>
        <v>0</v>
      </c>
      <c r="F20" s="15"/>
      <c r="G20" s="16"/>
      <c r="H20" s="16"/>
      <c r="I20" s="11">
        <f t="shared" si="1"/>
        <v>0</v>
      </c>
      <c r="J20" s="16"/>
      <c r="K20" s="16"/>
      <c r="L20" s="16"/>
      <c r="M20" s="12">
        <f t="shared" si="2"/>
        <v>0</v>
      </c>
      <c r="N20" s="16"/>
      <c r="O20" s="16"/>
      <c r="P20" s="16"/>
      <c r="Q20" s="12">
        <f t="shared" si="3"/>
        <v>0</v>
      </c>
    </row>
    <row r="21" spans="1:17" ht="34.5" customHeight="1" x14ac:dyDescent="0.25">
      <c r="A21" s="10" t="s">
        <v>43</v>
      </c>
      <c r="B21" s="15"/>
      <c r="C21" s="15"/>
      <c r="D21" s="15"/>
      <c r="E21" s="11">
        <f t="shared" si="0"/>
        <v>0</v>
      </c>
      <c r="F21" s="15"/>
      <c r="G21" s="16"/>
      <c r="H21" s="16"/>
      <c r="I21" s="11">
        <f t="shared" si="1"/>
        <v>0</v>
      </c>
      <c r="J21" s="16"/>
      <c r="K21" s="16"/>
      <c r="L21" s="16"/>
      <c r="M21" s="12">
        <f t="shared" si="2"/>
        <v>0</v>
      </c>
      <c r="N21" s="16"/>
      <c r="O21" s="16"/>
      <c r="P21" s="16"/>
      <c r="Q21" s="12">
        <f t="shared" si="3"/>
        <v>0</v>
      </c>
    </row>
    <row r="22" spans="1:17" x14ac:dyDescent="0.25">
      <c r="A22" s="10"/>
      <c r="B22" s="15"/>
      <c r="C22" s="15"/>
      <c r="D22" s="15"/>
      <c r="E22" s="11">
        <f t="shared" si="0"/>
        <v>0</v>
      </c>
      <c r="F22" s="15"/>
      <c r="G22" s="16"/>
      <c r="H22" s="16"/>
      <c r="I22" s="11">
        <f t="shared" si="1"/>
        <v>0</v>
      </c>
      <c r="J22" s="16"/>
      <c r="K22" s="16"/>
      <c r="L22" s="16"/>
      <c r="M22" s="12">
        <f t="shared" si="2"/>
        <v>0</v>
      </c>
      <c r="N22" s="16"/>
      <c r="O22" s="16"/>
      <c r="P22" s="16"/>
      <c r="Q22" s="12">
        <f t="shared" si="3"/>
        <v>0</v>
      </c>
    </row>
    <row r="23" spans="1:17" x14ac:dyDescent="0.25">
      <c r="A23" s="112"/>
      <c r="B23" s="112"/>
      <c r="C23" s="112"/>
      <c r="D23" s="112"/>
      <c r="E23" s="112"/>
      <c r="F23" s="112"/>
    </row>
    <row r="24" spans="1:17" x14ac:dyDescent="0.25">
      <c r="A24" s="27" t="s">
        <v>32</v>
      </c>
      <c r="B24" s="27"/>
      <c r="C24" s="27"/>
      <c r="D24" s="27"/>
      <c r="E24" s="27"/>
      <c r="F24" s="27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7" ht="18" x14ac:dyDescent="0.25">
      <c r="A25" s="113" t="s">
        <v>33</v>
      </c>
      <c r="B25" s="113"/>
      <c r="C25" s="113"/>
      <c r="D25" s="24"/>
      <c r="E25" s="2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7" ht="18" x14ac:dyDescent="0.25">
      <c r="A26" s="25"/>
      <c r="B26" s="26"/>
      <c r="C26" s="26"/>
      <c r="D26" s="26"/>
      <c r="E26" s="26"/>
      <c r="F26" s="114" t="s">
        <v>13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7" x14ac:dyDescent="0.25">
      <c r="A27" s="108"/>
      <c r="B27" s="108"/>
      <c r="C27" s="108"/>
      <c r="D27" s="108"/>
      <c r="E27" s="108"/>
      <c r="F27" s="108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7" x14ac:dyDescent="0.25">
      <c r="A28" s="28" t="s">
        <v>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7" x14ac:dyDescent="0.25">
      <c r="A29" s="29" t="s">
        <v>15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1" spans="1:17" ht="18" x14ac:dyDescent="0.25">
      <c r="A31" s="3"/>
    </row>
    <row r="32" spans="1:17" ht="18" x14ac:dyDescent="0.25">
      <c r="A32" s="3"/>
    </row>
    <row r="33" spans="1:1" ht="18" x14ac:dyDescent="0.25">
      <c r="A33" s="3"/>
    </row>
    <row r="34" spans="1:1" ht="18" x14ac:dyDescent="0.25">
      <c r="A34" s="3"/>
    </row>
  </sheetData>
  <sheetProtection algorithmName="SHA-512" hashValue="72N9obERC6WSn8AcKiMI9e8KiI+2TK18gc6Hgk9fdWE9+zgo7/trAdjv1nLD1gfpqxKLCkYUCzipH9XS0gEJ3A==" saltValue="XWVrweFD+Y9IVlYZAgrGxw==" spinCount="100000" sheet="1" selectLockedCells="1"/>
  <mergeCells count="13">
    <mergeCell ref="B7:H7"/>
    <mergeCell ref="O1:Q1"/>
    <mergeCell ref="A3:Q3"/>
    <mergeCell ref="B4:M4"/>
    <mergeCell ref="B5:M5"/>
    <mergeCell ref="G6:H6"/>
    <mergeCell ref="A27:F27"/>
    <mergeCell ref="A9:A10"/>
    <mergeCell ref="B9:Q9"/>
    <mergeCell ref="A23:F23"/>
    <mergeCell ref="A25:C25"/>
    <mergeCell ref="F25:P25"/>
    <mergeCell ref="F26:P26"/>
  </mergeCells>
  <pageMargins left="0.70866141732283472" right="0.34" top="0.36" bottom="0.17" header="0.31496062992125984" footer="0.16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Q24"/>
  <sheetViews>
    <sheetView view="pageBreakPreview" topLeftCell="A4" zoomScale="80" zoomScaleNormal="80" zoomScaleSheetLayoutView="80" workbookViewId="0">
      <selection activeCell="C16" sqref="C16"/>
    </sheetView>
  </sheetViews>
  <sheetFormatPr defaultColWidth="9.140625" defaultRowHeight="15" x14ac:dyDescent="0.25"/>
  <cols>
    <col min="1" max="1" width="42.5703125" style="1" customWidth="1"/>
    <col min="2" max="2" width="11.7109375" style="1" customWidth="1"/>
    <col min="3" max="3" width="12.5703125" style="1" customWidth="1"/>
    <col min="4" max="5" width="10.42578125" style="1" customWidth="1"/>
    <col min="6" max="6" width="9.7109375" style="1" customWidth="1"/>
    <col min="7" max="7" width="9.28515625" style="1" customWidth="1"/>
    <col min="8" max="8" width="9.140625" style="1" customWidth="1"/>
    <col min="9" max="9" width="13.5703125" style="1" customWidth="1"/>
    <col min="10" max="10" width="9" style="1" customWidth="1"/>
    <col min="11" max="11" width="10" style="1" customWidth="1"/>
    <col min="12" max="13" width="11.42578125" style="1" customWidth="1"/>
    <col min="14" max="14" width="10.140625" style="1" customWidth="1"/>
    <col min="15" max="15" width="11.42578125" style="1" customWidth="1"/>
    <col min="16" max="16" width="12.5703125" style="1" customWidth="1"/>
    <col min="17" max="16384" width="9.140625" style="1"/>
  </cols>
  <sheetData>
    <row r="1" spans="1:17" s="23" customFormat="1" x14ac:dyDescent="0.25">
      <c r="O1" s="124"/>
      <c r="P1" s="124"/>
      <c r="Q1" s="124"/>
    </row>
    <row r="2" spans="1:17" s="23" customFormat="1" x14ac:dyDescent="0.25"/>
    <row r="3" spans="1:17" s="23" customFormat="1" ht="38.25" customHeight="1" x14ac:dyDescent="0.25">
      <c r="A3" s="120" t="s">
        <v>23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23" customFormat="1" ht="29.25" customHeight="1" x14ac:dyDescent="0.25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7" s="23" customFormat="1" ht="18.75" customHeight="1" x14ac:dyDescent="0.25">
      <c r="A5" s="22"/>
      <c r="B5" s="122" t="s">
        <v>21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22"/>
      <c r="O5" s="22"/>
      <c r="P5" s="22"/>
    </row>
    <row r="6" spans="1:17" s="23" customFormat="1" ht="18.75" customHeight="1" x14ac:dyDescent="0.25">
      <c r="A6" s="22"/>
      <c r="B6" s="18"/>
      <c r="C6" s="19"/>
      <c r="D6" s="18" t="s">
        <v>12</v>
      </c>
      <c r="E6" s="20"/>
      <c r="F6" s="20"/>
      <c r="G6" s="123" t="s">
        <v>22</v>
      </c>
      <c r="H6" s="123"/>
      <c r="I6" s="21"/>
      <c r="J6" s="21"/>
      <c r="K6" s="21"/>
      <c r="L6" s="22"/>
      <c r="M6" s="22"/>
      <c r="N6" s="22"/>
      <c r="O6" s="22"/>
      <c r="P6" s="22"/>
    </row>
    <row r="7" spans="1:17" s="23" customFormat="1" ht="18.75" customHeight="1" x14ac:dyDescent="0.25">
      <c r="A7" s="22"/>
      <c r="B7" s="117" t="s">
        <v>20</v>
      </c>
      <c r="C7" s="118"/>
      <c r="D7" s="118"/>
      <c r="E7" s="118"/>
      <c r="F7" s="118"/>
      <c r="G7" s="118"/>
      <c r="H7" s="118"/>
      <c r="I7" s="21"/>
      <c r="J7" s="21"/>
      <c r="K7" s="21"/>
      <c r="L7" s="22"/>
      <c r="M7" s="22"/>
      <c r="N7" s="22"/>
      <c r="O7" s="22"/>
      <c r="P7" s="22"/>
    </row>
    <row r="8" spans="1:17" ht="17.25" x14ac:dyDescent="0.25">
      <c r="A8" s="2"/>
      <c r="B8" s="4"/>
      <c r="C8" s="4"/>
      <c r="D8" s="4"/>
      <c r="E8" s="4"/>
      <c r="F8" s="4"/>
      <c r="G8" s="4"/>
      <c r="H8" s="4"/>
      <c r="I8" s="4"/>
    </row>
    <row r="9" spans="1:17" ht="24" customHeight="1" x14ac:dyDescent="0.25">
      <c r="A9" s="115" t="s">
        <v>24</v>
      </c>
      <c r="B9" s="116" t="s">
        <v>45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27" x14ac:dyDescent="0.25">
      <c r="A10" s="115"/>
      <c r="B10" s="5" t="s">
        <v>0</v>
      </c>
      <c r="C10" s="6" t="s">
        <v>1</v>
      </c>
      <c r="D10" s="6" t="s">
        <v>2</v>
      </c>
      <c r="E10" s="8" t="s">
        <v>16</v>
      </c>
      <c r="F10" s="6" t="s">
        <v>3</v>
      </c>
      <c r="G10" s="6" t="s">
        <v>4</v>
      </c>
      <c r="H10" s="6" t="s">
        <v>5</v>
      </c>
      <c r="I10" s="8" t="s">
        <v>17</v>
      </c>
      <c r="J10" s="6" t="s">
        <v>6</v>
      </c>
      <c r="K10" s="6" t="s">
        <v>7</v>
      </c>
      <c r="L10" s="6" t="s">
        <v>8</v>
      </c>
      <c r="M10" s="8" t="s">
        <v>18</v>
      </c>
      <c r="N10" s="6" t="s">
        <v>9</v>
      </c>
      <c r="O10" s="6" t="s">
        <v>10</v>
      </c>
      <c r="P10" s="6" t="s">
        <v>11</v>
      </c>
      <c r="Q10" s="8" t="s">
        <v>19</v>
      </c>
    </row>
    <row r="11" spans="1:17" ht="54" customHeight="1" x14ac:dyDescent="0.25">
      <c r="A11" s="7" t="s">
        <v>46</v>
      </c>
      <c r="B11" s="13"/>
      <c r="C11" s="13"/>
      <c r="D11" s="13"/>
      <c r="E11" s="11">
        <f>SUM(B11:D11)/3</f>
        <v>0</v>
      </c>
      <c r="F11" s="13"/>
      <c r="G11" s="13"/>
      <c r="H11" s="13"/>
      <c r="I11" s="11">
        <f>(B11+C11+D11+F11+G11+H11)/6</f>
        <v>0</v>
      </c>
      <c r="J11" s="17"/>
      <c r="K11" s="17"/>
      <c r="L11" s="17"/>
      <c r="M11" s="12">
        <f>(F11+G11+H11+J11+K11+L11+J11+K11+L11)/9</f>
        <v>0</v>
      </c>
      <c r="N11" s="17"/>
      <c r="O11" s="17"/>
      <c r="P11" s="17"/>
      <c r="Q11" s="12">
        <f>(B11+C11+D11+F11+G11+H11+J11+K11+L11+N11+O11+P11)/12</f>
        <v>0</v>
      </c>
    </row>
    <row r="12" spans="1:17" ht="40.5" x14ac:dyDescent="0.25">
      <c r="A12" s="7" t="s">
        <v>47</v>
      </c>
      <c r="B12" s="14"/>
      <c r="C12" s="13"/>
      <c r="D12" s="13"/>
      <c r="E12" s="11">
        <f t="shared" ref="E12" si="0">SUM(B12:D12)/3</f>
        <v>0</v>
      </c>
      <c r="F12" s="13"/>
      <c r="G12" s="13"/>
      <c r="H12" s="13"/>
      <c r="I12" s="11">
        <f t="shared" ref="I12" si="1">(B12+C12+D12+F12+G12+H12)/6</f>
        <v>0</v>
      </c>
      <c r="J12" s="17"/>
      <c r="K12" s="17"/>
      <c r="L12" s="17"/>
      <c r="M12" s="12">
        <f t="shared" ref="M12" si="2">(F12+G12+H12+J12+K12+L12+J12+K12+L12)/9</f>
        <v>0</v>
      </c>
      <c r="N12" s="17"/>
      <c r="O12" s="17"/>
      <c r="P12" s="17"/>
      <c r="Q12" s="12">
        <f t="shared" ref="Q12" si="3">(B12+C12+D12+F12+G12+H12+J12+K12+L12+N12+O12+P12)/12</f>
        <v>0</v>
      </c>
    </row>
    <row r="13" spans="1:17" x14ac:dyDescent="0.25">
      <c r="A13" s="112"/>
      <c r="B13" s="112"/>
      <c r="C13" s="112"/>
      <c r="D13" s="112"/>
      <c r="E13" s="112"/>
      <c r="F13" s="112"/>
    </row>
    <row r="14" spans="1:17" s="23" customFormat="1" x14ac:dyDescent="0.25">
      <c r="A14" s="27" t="s">
        <v>32</v>
      </c>
      <c r="B14" s="27"/>
      <c r="C14" s="27"/>
      <c r="D14" s="27"/>
      <c r="E14" s="27"/>
      <c r="F14" s="27"/>
    </row>
    <row r="15" spans="1:17" s="23" customFormat="1" ht="18" x14ac:dyDescent="0.25">
      <c r="A15" s="113" t="s">
        <v>33</v>
      </c>
      <c r="B15" s="113"/>
      <c r="C15" s="113"/>
      <c r="D15" s="24"/>
      <c r="E15" s="2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spans="1:17" s="23" customFormat="1" ht="18" x14ac:dyDescent="0.25">
      <c r="A16" s="25"/>
      <c r="B16" s="26"/>
      <c r="C16" s="26"/>
      <c r="D16" s="26"/>
      <c r="E16" s="26"/>
      <c r="F16" s="114" t="s">
        <v>13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</row>
    <row r="17" spans="1:6" s="23" customFormat="1" x14ac:dyDescent="0.25">
      <c r="A17" s="108"/>
      <c r="B17" s="108"/>
      <c r="C17" s="108"/>
      <c r="D17" s="108"/>
      <c r="E17" s="108"/>
      <c r="F17" s="108"/>
    </row>
    <row r="18" spans="1:6" s="23" customFormat="1" x14ac:dyDescent="0.25">
      <c r="A18" s="28" t="s">
        <v>14</v>
      </c>
    </row>
    <row r="19" spans="1:6" s="23" customFormat="1" x14ac:dyDescent="0.25">
      <c r="A19" s="29" t="s">
        <v>15</v>
      </c>
    </row>
    <row r="21" spans="1:6" ht="18" x14ac:dyDescent="0.25">
      <c r="A21" s="3"/>
    </row>
    <row r="22" spans="1:6" ht="18" x14ac:dyDescent="0.25">
      <c r="A22" s="3"/>
    </row>
    <row r="23" spans="1:6" ht="18" x14ac:dyDescent="0.25">
      <c r="A23" s="3"/>
    </row>
    <row r="24" spans="1:6" ht="18" x14ac:dyDescent="0.25">
      <c r="A24" s="3"/>
    </row>
  </sheetData>
  <sheetProtection algorithmName="SHA-512" hashValue="W9jM2H8pr+ufbsFQ8KoyoiJQxixf18hPEiakO0m2dP6v8mQ8Ni8lXPrlSNU1PPL4yUvalbM+TeRcodVZ6jbG5w==" saltValue="7JxbYLY1D78gfKR89l/rKA==" spinCount="100000" sheet="1" selectLockedCells="1"/>
  <mergeCells count="13">
    <mergeCell ref="B7:H7"/>
    <mergeCell ref="O1:Q1"/>
    <mergeCell ref="A3:Q3"/>
    <mergeCell ref="B4:M4"/>
    <mergeCell ref="B5:M5"/>
    <mergeCell ref="G6:H6"/>
    <mergeCell ref="A17:F17"/>
    <mergeCell ref="A9:A10"/>
    <mergeCell ref="B9:Q9"/>
    <mergeCell ref="A13:F13"/>
    <mergeCell ref="A15:C15"/>
    <mergeCell ref="F15:P15"/>
    <mergeCell ref="F16:P16"/>
  </mergeCells>
  <pageMargins left="0.70866141732283472" right="0.34" top="0.36" bottom="0.17" header="0.31496062992125984" footer="0.16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208"/>
  <sheetViews>
    <sheetView topLeftCell="H160" zoomScaleNormal="100" workbookViewId="0">
      <selection activeCell="AI163" sqref="AI163"/>
    </sheetView>
  </sheetViews>
  <sheetFormatPr defaultRowHeight="15" x14ac:dyDescent="0.25"/>
  <cols>
    <col min="1" max="1" width="11.28515625" bestFit="1" customWidth="1"/>
    <col min="33" max="33" width="13" customWidth="1"/>
    <col min="34" max="34" width="12.85546875" customWidth="1"/>
  </cols>
  <sheetData>
    <row r="1" spans="1:34" ht="15.75" x14ac:dyDescent="0.25">
      <c r="A1" s="31" t="s">
        <v>59</v>
      </c>
      <c r="AG1" s="125" t="s">
        <v>52</v>
      </c>
      <c r="AH1" s="125"/>
    </row>
    <row r="2" spans="1:34" x14ac:dyDescent="0.25">
      <c r="A2" s="31"/>
    </row>
    <row r="3" spans="1:34" x14ac:dyDescent="0.25">
      <c r="A3" s="81" t="s">
        <v>51</v>
      </c>
    </row>
    <row r="4" spans="1:34" s="56" customFormat="1" ht="39" customHeight="1" x14ac:dyDescent="0.25">
      <c r="A4" s="84" t="s">
        <v>61</v>
      </c>
      <c r="B4" s="87">
        <v>44562</v>
      </c>
      <c r="C4" s="87">
        <v>44563</v>
      </c>
      <c r="D4" s="87">
        <v>44564</v>
      </c>
      <c r="E4" s="87">
        <v>44565</v>
      </c>
      <c r="F4" s="87">
        <v>44566</v>
      </c>
      <c r="G4" s="87">
        <v>44567</v>
      </c>
      <c r="H4" s="87">
        <v>44568</v>
      </c>
      <c r="I4" s="87">
        <v>44569</v>
      </c>
      <c r="J4" s="87">
        <v>44570</v>
      </c>
      <c r="K4" s="87">
        <v>44571</v>
      </c>
      <c r="L4" s="87">
        <v>44572</v>
      </c>
      <c r="M4" s="87">
        <v>44573</v>
      </c>
      <c r="N4" s="87">
        <v>44574</v>
      </c>
      <c r="O4" s="87">
        <v>44575</v>
      </c>
      <c r="P4" s="87">
        <v>44576</v>
      </c>
      <c r="Q4" s="87">
        <v>44577</v>
      </c>
      <c r="R4" s="87">
        <v>44578</v>
      </c>
      <c r="S4" s="87">
        <v>44579</v>
      </c>
      <c r="T4" s="87">
        <v>44580</v>
      </c>
      <c r="U4" s="87">
        <v>44581</v>
      </c>
      <c r="V4" s="87">
        <v>44582</v>
      </c>
      <c r="W4" s="87">
        <v>44583</v>
      </c>
      <c r="X4" s="87">
        <v>44584</v>
      </c>
      <c r="Y4" s="87">
        <v>44585</v>
      </c>
      <c r="Z4" s="87">
        <v>44586</v>
      </c>
      <c r="AA4" s="87">
        <v>44587</v>
      </c>
      <c r="AB4" s="87">
        <v>44588</v>
      </c>
      <c r="AC4" s="87">
        <v>44589</v>
      </c>
      <c r="AD4" s="87">
        <v>44590</v>
      </c>
      <c r="AE4" s="87">
        <v>44591</v>
      </c>
      <c r="AF4" s="87">
        <v>44227</v>
      </c>
      <c r="AG4" s="54" t="s">
        <v>49</v>
      </c>
      <c r="AH4" s="55" t="s">
        <v>50</v>
      </c>
    </row>
    <row r="5" spans="1:34" s="42" customFormat="1" ht="18.75" customHeight="1" x14ac:dyDescent="0.25">
      <c r="A5" s="39" t="s">
        <v>48</v>
      </c>
      <c r="B5" s="40">
        <v>12</v>
      </c>
      <c r="C5" s="40">
        <v>12</v>
      </c>
      <c r="D5" s="40">
        <v>12</v>
      </c>
      <c r="E5" s="40">
        <v>12</v>
      </c>
      <c r="F5" s="40">
        <v>12</v>
      </c>
      <c r="G5" s="40">
        <v>12</v>
      </c>
      <c r="H5" s="40">
        <v>12</v>
      </c>
      <c r="I5" s="40">
        <v>12</v>
      </c>
      <c r="J5" s="40">
        <v>12</v>
      </c>
      <c r="K5" s="40">
        <v>12</v>
      </c>
      <c r="L5" s="40">
        <v>12</v>
      </c>
      <c r="M5" s="40">
        <v>12</v>
      </c>
      <c r="N5" s="40">
        <v>12</v>
      </c>
      <c r="O5" s="40">
        <v>12</v>
      </c>
      <c r="P5" s="40">
        <v>12</v>
      </c>
      <c r="Q5" s="40">
        <v>12</v>
      </c>
      <c r="R5" s="40">
        <v>12</v>
      </c>
      <c r="S5" s="40">
        <v>12</v>
      </c>
      <c r="T5" s="40">
        <v>12</v>
      </c>
      <c r="U5" s="40">
        <v>12</v>
      </c>
      <c r="V5" s="40">
        <v>12</v>
      </c>
      <c r="W5" s="40">
        <v>12</v>
      </c>
      <c r="X5" s="40">
        <v>12</v>
      </c>
      <c r="Y5" s="40">
        <v>12</v>
      </c>
      <c r="Z5" s="40">
        <v>12</v>
      </c>
      <c r="AA5" s="40">
        <v>12</v>
      </c>
      <c r="AB5" s="40">
        <v>12</v>
      </c>
      <c r="AC5" s="40">
        <v>11</v>
      </c>
      <c r="AD5" s="40">
        <v>11</v>
      </c>
      <c r="AE5" s="40">
        <v>11</v>
      </c>
      <c r="AF5" s="40">
        <v>11</v>
      </c>
      <c r="AG5" s="41">
        <v>368</v>
      </c>
      <c r="AH5" s="40" t="s">
        <v>64</v>
      </c>
    </row>
    <row r="6" spans="1:34" s="34" customFormat="1" ht="18.75" x14ac:dyDescent="0.3">
      <c r="A6" s="3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47"/>
    </row>
    <row r="7" spans="1:34" s="56" customFormat="1" ht="39.75" x14ac:dyDescent="0.3">
      <c r="A7" s="85" t="s">
        <v>58</v>
      </c>
      <c r="B7" s="88">
        <v>44562</v>
      </c>
      <c r="C7" s="88">
        <v>44563</v>
      </c>
      <c r="D7" s="88">
        <v>44564</v>
      </c>
      <c r="E7" s="88">
        <v>44565</v>
      </c>
      <c r="F7" s="88">
        <v>44566</v>
      </c>
      <c r="G7" s="88">
        <v>44567</v>
      </c>
      <c r="H7" s="88">
        <v>44568</v>
      </c>
      <c r="I7" s="88">
        <v>44569</v>
      </c>
      <c r="J7" s="88">
        <v>44570</v>
      </c>
      <c r="K7" s="88">
        <v>44571</v>
      </c>
      <c r="L7" s="88">
        <v>44572</v>
      </c>
      <c r="M7" s="88">
        <v>44573</v>
      </c>
      <c r="N7" s="88">
        <v>44574</v>
      </c>
      <c r="O7" s="88">
        <v>44575</v>
      </c>
      <c r="P7" s="88">
        <v>44576</v>
      </c>
      <c r="Q7" s="88">
        <v>44577</v>
      </c>
      <c r="R7" s="88">
        <v>44578</v>
      </c>
      <c r="S7" s="88">
        <v>44579</v>
      </c>
      <c r="T7" s="88">
        <v>44580</v>
      </c>
      <c r="U7" s="88">
        <v>44216</v>
      </c>
      <c r="V7" s="88">
        <v>44582</v>
      </c>
      <c r="W7" s="88">
        <v>44583</v>
      </c>
      <c r="X7" s="88">
        <v>44584</v>
      </c>
      <c r="Y7" s="88">
        <v>44585</v>
      </c>
      <c r="Z7" s="88">
        <v>44586</v>
      </c>
      <c r="AA7" s="88">
        <v>44587</v>
      </c>
      <c r="AB7" s="88">
        <v>44588</v>
      </c>
      <c r="AC7" s="88">
        <v>44589</v>
      </c>
      <c r="AD7" s="88">
        <v>44590</v>
      </c>
      <c r="AE7" s="88">
        <v>44591</v>
      </c>
      <c r="AF7" s="88">
        <v>44592</v>
      </c>
      <c r="AG7" s="57"/>
      <c r="AH7" s="58"/>
    </row>
    <row r="8" spans="1:34" s="42" customFormat="1" ht="18.75" customHeight="1" x14ac:dyDescent="0.25">
      <c r="A8" s="39" t="s">
        <v>48</v>
      </c>
      <c r="B8" s="43">
        <v>84</v>
      </c>
      <c r="C8" s="43">
        <v>84</v>
      </c>
      <c r="D8" s="43">
        <v>84</v>
      </c>
      <c r="E8" s="43">
        <v>84</v>
      </c>
      <c r="F8" s="43">
        <v>84</v>
      </c>
      <c r="G8" s="43">
        <v>84</v>
      </c>
      <c r="H8" s="43">
        <v>84</v>
      </c>
      <c r="I8" s="43">
        <v>84</v>
      </c>
      <c r="J8" s="43">
        <v>84</v>
      </c>
      <c r="K8" s="43">
        <v>84</v>
      </c>
      <c r="L8" s="43">
        <v>84</v>
      </c>
      <c r="M8" s="43">
        <v>84</v>
      </c>
      <c r="N8" s="43">
        <v>84</v>
      </c>
      <c r="O8" s="43">
        <v>84</v>
      </c>
      <c r="P8" s="43">
        <v>84</v>
      </c>
      <c r="Q8" s="43">
        <v>84</v>
      </c>
      <c r="R8" s="43">
        <v>84</v>
      </c>
      <c r="S8" s="43">
        <v>84</v>
      </c>
      <c r="T8" s="43">
        <v>84</v>
      </c>
      <c r="U8" s="43">
        <v>84</v>
      </c>
      <c r="V8" s="43">
        <v>84</v>
      </c>
      <c r="W8" s="43">
        <v>84</v>
      </c>
      <c r="X8" s="43">
        <v>84</v>
      </c>
      <c r="Y8" s="43">
        <v>85</v>
      </c>
      <c r="Z8" s="43">
        <v>85</v>
      </c>
      <c r="AA8" s="43">
        <v>85</v>
      </c>
      <c r="AB8" s="43">
        <v>85</v>
      </c>
      <c r="AC8" s="43">
        <v>86</v>
      </c>
      <c r="AD8" s="43">
        <v>86</v>
      </c>
      <c r="AE8" s="43">
        <v>86</v>
      </c>
      <c r="AF8" s="43">
        <v>86</v>
      </c>
      <c r="AG8" s="44">
        <v>2616</v>
      </c>
      <c r="AH8" s="43" t="s">
        <v>66</v>
      </c>
    </row>
    <row r="9" spans="1:34" s="42" customFormat="1" ht="18.75" customHeight="1" x14ac:dyDescent="0.2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51"/>
    </row>
    <row r="10" spans="1:34" s="56" customFormat="1" ht="64.5" customHeight="1" x14ac:dyDescent="0.25">
      <c r="A10" s="84" t="s">
        <v>60</v>
      </c>
      <c r="B10" s="87">
        <v>44562</v>
      </c>
      <c r="C10" s="87">
        <v>44563</v>
      </c>
      <c r="D10" s="87">
        <v>44564</v>
      </c>
      <c r="E10" s="87">
        <v>44565</v>
      </c>
      <c r="F10" s="87">
        <v>44566</v>
      </c>
      <c r="G10" s="87">
        <v>44567</v>
      </c>
      <c r="H10" s="87">
        <v>44568</v>
      </c>
      <c r="I10" s="87">
        <v>44569</v>
      </c>
      <c r="J10" s="87">
        <v>44570</v>
      </c>
      <c r="K10" s="87">
        <v>44571</v>
      </c>
      <c r="L10" s="87">
        <v>44572</v>
      </c>
      <c r="M10" s="87">
        <v>44573</v>
      </c>
      <c r="N10" s="87">
        <v>44574</v>
      </c>
      <c r="O10" s="87">
        <v>44575</v>
      </c>
      <c r="P10" s="87">
        <v>44576</v>
      </c>
      <c r="Q10" s="87">
        <v>44577</v>
      </c>
      <c r="R10" s="87">
        <v>44578</v>
      </c>
      <c r="S10" s="87">
        <v>44579</v>
      </c>
      <c r="T10" s="87">
        <v>44580</v>
      </c>
      <c r="U10" s="87">
        <v>44581</v>
      </c>
      <c r="V10" s="87">
        <v>44582</v>
      </c>
      <c r="W10" s="87">
        <v>44583</v>
      </c>
      <c r="X10" s="87">
        <v>44584</v>
      </c>
      <c r="Y10" s="87">
        <v>44585</v>
      </c>
      <c r="Z10" s="87">
        <v>44586</v>
      </c>
      <c r="AA10" s="87">
        <v>44587</v>
      </c>
      <c r="AB10" s="87">
        <v>44588</v>
      </c>
      <c r="AC10" s="87">
        <v>44589</v>
      </c>
      <c r="AD10" s="87">
        <v>44590</v>
      </c>
      <c r="AE10" s="87">
        <v>44591</v>
      </c>
      <c r="AF10" s="87">
        <v>44592</v>
      </c>
      <c r="AG10" s="54" t="s">
        <v>49</v>
      </c>
      <c r="AH10" s="55" t="s">
        <v>50</v>
      </c>
    </row>
    <row r="11" spans="1:34" s="42" customFormat="1" ht="18.75" customHeight="1" x14ac:dyDescent="0.25">
      <c r="A11" s="45" t="s">
        <v>48</v>
      </c>
      <c r="B11" s="43">
        <v>1</v>
      </c>
      <c r="C11" s="43">
        <v>1</v>
      </c>
      <c r="D11" s="43">
        <v>1</v>
      </c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1</v>
      </c>
      <c r="N11" s="43">
        <v>1</v>
      </c>
      <c r="O11" s="43">
        <v>1</v>
      </c>
      <c r="P11" s="43">
        <v>1</v>
      </c>
      <c r="Q11" s="43">
        <v>1</v>
      </c>
      <c r="R11" s="43">
        <v>1</v>
      </c>
      <c r="S11" s="43">
        <v>1</v>
      </c>
      <c r="T11" s="43">
        <v>1</v>
      </c>
      <c r="U11" s="43">
        <v>1</v>
      </c>
      <c r="V11" s="43">
        <v>1</v>
      </c>
      <c r="W11" s="43">
        <v>1</v>
      </c>
      <c r="X11" s="43">
        <v>1</v>
      </c>
      <c r="Y11" s="43">
        <v>1</v>
      </c>
      <c r="Z11" s="43">
        <v>1</v>
      </c>
      <c r="AA11" s="43">
        <v>1</v>
      </c>
      <c r="AB11" s="43">
        <v>1</v>
      </c>
      <c r="AC11" s="43">
        <v>1</v>
      </c>
      <c r="AD11" s="43">
        <v>1</v>
      </c>
      <c r="AE11" s="43">
        <v>1</v>
      </c>
      <c r="AF11" s="43">
        <v>1</v>
      </c>
      <c r="AG11" s="44">
        <v>31</v>
      </c>
      <c r="AH11" s="40" t="s">
        <v>53</v>
      </c>
    </row>
    <row r="12" spans="1:34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8"/>
      <c r="AH12" s="34"/>
    </row>
    <row r="13" spans="1:34" s="56" customFormat="1" ht="78.75" customHeight="1" x14ac:dyDescent="0.25">
      <c r="A13" s="84" t="s">
        <v>62</v>
      </c>
      <c r="B13" s="87">
        <v>44562</v>
      </c>
      <c r="C13" s="87">
        <v>44563</v>
      </c>
      <c r="D13" s="87">
        <v>44564</v>
      </c>
      <c r="E13" s="87">
        <v>44565</v>
      </c>
      <c r="F13" s="87">
        <v>44566</v>
      </c>
      <c r="G13" s="87">
        <v>44567</v>
      </c>
      <c r="H13" s="87">
        <v>44568</v>
      </c>
      <c r="I13" s="87">
        <v>44569</v>
      </c>
      <c r="J13" s="87">
        <v>44570</v>
      </c>
      <c r="K13" s="87">
        <v>44571</v>
      </c>
      <c r="L13" s="87">
        <v>44572</v>
      </c>
      <c r="M13" s="87">
        <v>44573</v>
      </c>
      <c r="N13" s="87">
        <v>44574</v>
      </c>
      <c r="O13" s="87">
        <v>44575</v>
      </c>
      <c r="P13" s="87">
        <v>44576</v>
      </c>
      <c r="Q13" s="87">
        <v>44577</v>
      </c>
      <c r="R13" s="87">
        <v>44578</v>
      </c>
      <c r="S13" s="87">
        <v>44579</v>
      </c>
      <c r="T13" s="87">
        <v>44580</v>
      </c>
      <c r="U13" s="87">
        <v>44581</v>
      </c>
      <c r="V13" s="87">
        <v>44582</v>
      </c>
      <c r="W13" s="87">
        <v>44583</v>
      </c>
      <c r="X13" s="87">
        <v>44584</v>
      </c>
      <c r="Y13" s="87">
        <v>44585</v>
      </c>
      <c r="Z13" s="87">
        <v>44586</v>
      </c>
      <c r="AA13" s="87">
        <v>44587</v>
      </c>
      <c r="AB13" s="87">
        <v>44588</v>
      </c>
      <c r="AC13" s="87">
        <v>44589</v>
      </c>
      <c r="AD13" s="87">
        <v>44590</v>
      </c>
      <c r="AE13" s="87">
        <v>44591</v>
      </c>
      <c r="AF13" s="87">
        <v>44592</v>
      </c>
      <c r="AG13" s="54" t="s">
        <v>49</v>
      </c>
      <c r="AH13" s="55" t="s">
        <v>50</v>
      </c>
    </row>
    <row r="14" spans="1:34" s="42" customFormat="1" ht="18.75" customHeight="1" x14ac:dyDescent="0.25">
      <c r="A14" s="45" t="s">
        <v>48</v>
      </c>
      <c r="B14" s="43">
        <v>96</v>
      </c>
      <c r="C14" s="43">
        <v>96</v>
      </c>
      <c r="D14" s="43">
        <v>96</v>
      </c>
      <c r="E14" s="43">
        <v>96</v>
      </c>
      <c r="F14" s="43">
        <v>96</v>
      </c>
      <c r="G14" s="43">
        <v>96</v>
      </c>
      <c r="H14" s="43">
        <v>96</v>
      </c>
      <c r="I14" s="43">
        <v>96</v>
      </c>
      <c r="J14" s="43">
        <v>96</v>
      </c>
      <c r="K14" s="43">
        <v>96</v>
      </c>
      <c r="L14" s="43">
        <v>96</v>
      </c>
      <c r="M14" s="43">
        <v>96</v>
      </c>
      <c r="N14" s="43">
        <v>96</v>
      </c>
      <c r="O14" s="43">
        <v>96</v>
      </c>
      <c r="P14" s="43">
        <v>96</v>
      </c>
      <c r="Q14" s="43">
        <v>96</v>
      </c>
      <c r="R14" s="43">
        <v>96</v>
      </c>
      <c r="S14" s="43">
        <v>96</v>
      </c>
      <c r="T14" s="43">
        <v>96</v>
      </c>
      <c r="U14" s="43">
        <v>96</v>
      </c>
      <c r="V14" s="43">
        <v>96</v>
      </c>
      <c r="W14" s="43">
        <v>96</v>
      </c>
      <c r="X14" s="43">
        <v>96</v>
      </c>
      <c r="Y14" s="43">
        <v>97</v>
      </c>
      <c r="Z14" s="43">
        <v>97</v>
      </c>
      <c r="AA14" s="43">
        <v>97</v>
      </c>
      <c r="AB14" s="43">
        <v>97</v>
      </c>
      <c r="AC14" s="43">
        <v>97</v>
      </c>
      <c r="AD14" s="43">
        <v>97</v>
      </c>
      <c r="AE14" s="43">
        <v>97</v>
      </c>
      <c r="AF14" s="43">
        <v>97</v>
      </c>
      <c r="AG14" s="44">
        <f>SUM(B14:AF14)</f>
        <v>2984</v>
      </c>
      <c r="AH14" s="43" t="s">
        <v>67</v>
      </c>
    </row>
    <row r="15" spans="1:34" s="65" customFormat="1" x14ac:dyDescent="0.2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  <c r="AF15" s="64"/>
      <c r="AG15" s="62"/>
      <c r="AH15" s="64"/>
    </row>
    <row r="16" spans="1:34" ht="51.75" customHeight="1" x14ac:dyDescent="0.25">
      <c r="A16" s="84" t="s">
        <v>63</v>
      </c>
      <c r="B16" s="87">
        <v>44562</v>
      </c>
      <c r="C16" s="87">
        <v>44563</v>
      </c>
      <c r="D16" s="87">
        <v>44564</v>
      </c>
      <c r="E16" s="87">
        <v>44565</v>
      </c>
      <c r="F16" s="87">
        <v>44566</v>
      </c>
      <c r="G16" s="87">
        <v>44567</v>
      </c>
      <c r="H16" s="87">
        <v>44568</v>
      </c>
      <c r="I16" s="87">
        <v>44569</v>
      </c>
      <c r="J16" s="87">
        <v>44570</v>
      </c>
      <c r="K16" s="87">
        <v>44571</v>
      </c>
      <c r="L16" s="87">
        <v>44572</v>
      </c>
      <c r="M16" s="87">
        <v>44573</v>
      </c>
      <c r="N16" s="87">
        <v>44574</v>
      </c>
      <c r="O16" s="87">
        <v>44575</v>
      </c>
      <c r="P16" s="87">
        <v>44576</v>
      </c>
      <c r="Q16" s="87">
        <v>44577</v>
      </c>
      <c r="R16" s="87">
        <v>44578</v>
      </c>
      <c r="S16" s="87">
        <v>44579</v>
      </c>
      <c r="T16" s="87">
        <v>44580</v>
      </c>
      <c r="U16" s="87">
        <v>44581</v>
      </c>
      <c r="V16" s="87">
        <v>44582</v>
      </c>
      <c r="W16" s="87">
        <v>44583</v>
      </c>
      <c r="X16" s="87">
        <v>44584</v>
      </c>
      <c r="Y16" s="87">
        <v>44585</v>
      </c>
      <c r="Z16" s="87">
        <v>44586</v>
      </c>
      <c r="AA16" s="87">
        <v>44587</v>
      </c>
      <c r="AB16" s="87">
        <v>44588</v>
      </c>
      <c r="AC16" s="87">
        <v>44589</v>
      </c>
      <c r="AD16" s="87">
        <v>44590</v>
      </c>
      <c r="AE16" s="87">
        <v>44591</v>
      </c>
      <c r="AF16" s="87">
        <v>44592</v>
      </c>
      <c r="AG16" s="54" t="s">
        <v>49</v>
      </c>
      <c r="AH16" s="55" t="s">
        <v>50</v>
      </c>
    </row>
    <row r="17" spans="1:34" ht="15.75" x14ac:dyDescent="0.25">
      <c r="A17" s="45" t="s">
        <v>48</v>
      </c>
      <c r="B17" s="43">
        <v>1</v>
      </c>
      <c r="C17" s="43">
        <v>1</v>
      </c>
      <c r="D17" s="43">
        <v>1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43">
        <v>1</v>
      </c>
      <c r="P17" s="43">
        <v>1</v>
      </c>
      <c r="Q17" s="43">
        <v>1</v>
      </c>
      <c r="R17" s="43">
        <v>1</v>
      </c>
      <c r="S17" s="43">
        <v>1</v>
      </c>
      <c r="T17" s="43">
        <v>1</v>
      </c>
      <c r="U17" s="43">
        <v>1</v>
      </c>
      <c r="V17" s="43">
        <v>1</v>
      </c>
      <c r="W17" s="43">
        <v>1</v>
      </c>
      <c r="X17" s="43">
        <v>1</v>
      </c>
      <c r="Y17" s="43">
        <v>1</v>
      </c>
      <c r="Z17" s="43">
        <v>1</v>
      </c>
      <c r="AA17" s="43">
        <v>1</v>
      </c>
      <c r="AB17" s="43">
        <v>1</v>
      </c>
      <c r="AC17" s="43">
        <v>1</v>
      </c>
      <c r="AD17" s="43">
        <v>1</v>
      </c>
      <c r="AE17" s="43">
        <v>1</v>
      </c>
      <c r="AF17" s="43">
        <v>1</v>
      </c>
      <c r="AG17" s="44">
        <f>SUM(B17:AF17)</f>
        <v>31</v>
      </c>
      <c r="AH17" s="43" t="s">
        <v>53</v>
      </c>
    </row>
    <row r="18" spans="1:34" s="65" customFormat="1" x14ac:dyDescent="0.2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4"/>
      <c r="AF18" s="64"/>
      <c r="AG18" s="62"/>
      <c r="AH18" s="64"/>
    </row>
    <row r="19" spans="1:34" x14ac:dyDescent="0.25">
      <c r="A19" s="82" t="s">
        <v>1</v>
      </c>
    </row>
    <row r="20" spans="1:34" s="56" customFormat="1" ht="40.5" customHeight="1" x14ac:dyDescent="0.25">
      <c r="A20" s="84" t="s">
        <v>61</v>
      </c>
      <c r="B20" s="87">
        <v>44593</v>
      </c>
      <c r="C20" s="87">
        <v>44594</v>
      </c>
      <c r="D20" s="87">
        <v>44564</v>
      </c>
      <c r="E20" s="87">
        <v>44596</v>
      </c>
      <c r="F20" s="87">
        <v>44597</v>
      </c>
      <c r="G20" s="87">
        <v>44598</v>
      </c>
      <c r="H20" s="87">
        <v>44599</v>
      </c>
      <c r="I20" s="87">
        <v>44600</v>
      </c>
      <c r="J20" s="87">
        <v>44601</v>
      </c>
      <c r="K20" s="87">
        <v>44602</v>
      </c>
      <c r="L20" s="87">
        <v>44603</v>
      </c>
      <c r="M20" s="87">
        <v>44604</v>
      </c>
      <c r="N20" s="87">
        <v>44605</v>
      </c>
      <c r="O20" s="87">
        <v>44606</v>
      </c>
      <c r="P20" s="87">
        <v>44607</v>
      </c>
      <c r="Q20" s="87">
        <v>44608</v>
      </c>
      <c r="R20" s="87">
        <v>44609</v>
      </c>
      <c r="S20" s="87">
        <v>44610</v>
      </c>
      <c r="T20" s="87">
        <v>44611</v>
      </c>
      <c r="U20" s="87">
        <v>44612</v>
      </c>
      <c r="V20" s="87">
        <v>44613</v>
      </c>
      <c r="W20" s="87">
        <v>44614</v>
      </c>
      <c r="X20" s="87">
        <v>44615</v>
      </c>
      <c r="Y20" s="87">
        <v>44616</v>
      </c>
      <c r="Z20" s="87">
        <v>44617</v>
      </c>
      <c r="AA20" s="87">
        <v>44618</v>
      </c>
      <c r="AB20" s="87">
        <v>44619</v>
      </c>
      <c r="AC20" s="87">
        <v>44620</v>
      </c>
      <c r="AD20" s="53"/>
      <c r="AE20" s="53"/>
      <c r="AF20" s="53"/>
      <c r="AG20" s="54" t="s">
        <v>49</v>
      </c>
      <c r="AH20" s="55" t="s">
        <v>50</v>
      </c>
    </row>
    <row r="21" spans="1:34" s="42" customFormat="1" ht="18.75" customHeight="1" x14ac:dyDescent="0.25">
      <c r="A21" s="45" t="s">
        <v>48</v>
      </c>
      <c r="B21" s="40">
        <v>11</v>
      </c>
      <c r="C21" s="40">
        <v>11</v>
      </c>
      <c r="D21" s="40">
        <v>11</v>
      </c>
      <c r="E21" s="40">
        <v>11</v>
      </c>
      <c r="F21" s="40">
        <v>11</v>
      </c>
      <c r="G21" s="40">
        <v>11</v>
      </c>
      <c r="H21" s="40">
        <v>11</v>
      </c>
      <c r="I21" s="49">
        <v>11</v>
      </c>
      <c r="J21" s="40">
        <v>11</v>
      </c>
      <c r="K21" s="40">
        <v>11</v>
      </c>
      <c r="L21" s="40">
        <v>11</v>
      </c>
      <c r="M21" s="40">
        <v>11</v>
      </c>
      <c r="N21" s="40">
        <v>11</v>
      </c>
      <c r="O21" s="40">
        <v>11</v>
      </c>
      <c r="P21" s="40">
        <v>11</v>
      </c>
      <c r="Q21" s="40">
        <v>11</v>
      </c>
      <c r="R21" s="40">
        <v>11</v>
      </c>
      <c r="S21" s="40">
        <v>11</v>
      </c>
      <c r="T21" s="40">
        <v>11</v>
      </c>
      <c r="U21" s="40">
        <v>11</v>
      </c>
      <c r="V21" s="40">
        <v>11</v>
      </c>
      <c r="W21" s="40">
        <v>11</v>
      </c>
      <c r="X21" s="40">
        <v>11</v>
      </c>
      <c r="Y21" s="40">
        <v>12</v>
      </c>
      <c r="Z21" s="40">
        <v>12</v>
      </c>
      <c r="AA21" s="40">
        <v>12</v>
      </c>
      <c r="AB21" s="40">
        <v>12</v>
      </c>
      <c r="AC21" s="40">
        <v>12</v>
      </c>
      <c r="AD21" s="40"/>
      <c r="AE21" s="40"/>
      <c r="AF21" s="40"/>
      <c r="AG21" s="41">
        <f>SUM(B21:AF21)</f>
        <v>313</v>
      </c>
      <c r="AH21" s="49" t="s">
        <v>65</v>
      </c>
    </row>
    <row r="22" spans="1:34" s="34" customFormat="1" ht="18.75" x14ac:dyDescent="0.3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47"/>
    </row>
    <row r="23" spans="1:34" s="56" customFormat="1" ht="39.75" x14ac:dyDescent="0.3">
      <c r="A23" s="85" t="s">
        <v>58</v>
      </c>
      <c r="B23" s="88">
        <v>44228</v>
      </c>
      <c r="C23" s="88">
        <v>44229</v>
      </c>
      <c r="D23" s="88">
        <v>44230</v>
      </c>
      <c r="E23" s="88">
        <v>44231</v>
      </c>
      <c r="F23" s="88">
        <v>44232</v>
      </c>
      <c r="G23" s="88">
        <v>44233</v>
      </c>
      <c r="H23" s="88">
        <v>44234</v>
      </c>
      <c r="I23" s="88">
        <v>44235</v>
      </c>
      <c r="J23" s="88">
        <v>44236</v>
      </c>
      <c r="K23" s="88">
        <v>44237</v>
      </c>
      <c r="L23" s="88">
        <v>44238</v>
      </c>
      <c r="M23" s="88">
        <v>44239</v>
      </c>
      <c r="N23" s="88">
        <v>44240</v>
      </c>
      <c r="O23" s="88">
        <v>44241</v>
      </c>
      <c r="P23" s="88">
        <v>44242</v>
      </c>
      <c r="Q23" s="88">
        <v>44243</v>
      </c>
      <c r="R23" s="88">
        <v>44244</v>
      </c>
      <c r="S23" s="88">
        <v>44245</v>
      </c>
      <c r="T23" s="88">
        <v>44246</v>
      </c>
      <c r="U23" s="88">
        <v>44247</v>
      </c>
      <c r="V23" s="88">
        <v>44248</v>
      </c>
      <c r="W23" s="88">
        <v>44249</v>
      </c>
      <c r="X23" s="88">
        <v>44250</v>
      </c>
      <c r="Y23" s="88">
        <v>44251</v>
      </c>
      <c r="Z23" s="88">
        <v>44252</v>
      </c>
      <c r="AA23" s="88">
        <v>44253</v>
      </c>
      <c r="AB23" s="88">
        <v>44254</v>
      </c>
      <c r="AC23" s="88">
        <v>44255</v>
      </c>
      <c r="AD23" s="53"/>
      <c r="AE23" s="53"/>
      <c r="AF23" s="53"/>
      <c r="AG23" s="57"/>
      <c r="AH23" s="58"/>
    </row>
    <row r="24" spans="1:34" s="42" customFormat="1" ht="18.75" customHeight="1" x14ac:dyDescent="0.25">
      <c r="A24" s="45" t="s">
        <v>48</v>
      </c>
      <c r="B24" s="43">
        <v>86</v>
      </c>
      <c r="C24" s="43">
        <v>86</v>
      </c>
      <c r="D24" s="43">
        <v>86</v>
      </c>
      <c r="E24" s="43">
        <v>86</v>
      </c>
      <c r="F24" s="43">
        <v>86</v>
      </c>
      <c r="G24" s="43">
        <v>86</v>
      </c>
      <c r="H24" s="43">
        <v>86</v>
      </c>
      <c r="I24" s="43">
        <v>86</v>
      </c>
      <c r="J24" s="43">
        <v>86</v>
      </c>
      <c r="K24" s="43">
        <v>86</v>
      </c>
      <c r="L24" s="43">
        <v>86</v>
      </c>
      <c r="M24" s="43">
        <v>86</v>
      </c>
      <c r="N24" s="43">
        <v>86</v>
      </c>
      <c r="O24" s="43">
        <v>86</v>
      </c>
      <c r="P24" s="43">
        <v>86</v>
      </c>
      <c r="Q24" s="43">
        <v>86</v>
      </c>
      <c r="R24" s="43">
        <v>86</v>
      </c>
      <c r="S24" s="43">
        <v>86</v>
      </c>
      <c r="T24" s="43">
        <v>86</v>
      </c>
      <c r="U24" s="43">
        <v>86</v>
      </c>
      <c r="V24" s="43">
        <v>86</v>
      </c>
      <c r="W24" s="43">
        <v>86</v>
      </c>
      <c r="X24" s="43">
        <v>86</v>
      </c>
      <c r="Y24" s="43">
        <v>86</v>
      </c>
      <c r="Z24" s="43">
        <v>86</v>
      </c>
      <c r="AA24" s="43">
        <v>86</v>
      </c>
      <c r="AB24" s="43">
        <v>86</v>
      </c>
      <c r="AC24" s="43">
        <v>86</v>
      </c>
      <c r="AD24" s="43"/>
      <c r="AE24" s="43"/>
      <c r="AF24" s="43"/>
      <c r="AG24" s="44">
        <v>2408</v>
      </c>
      <c r="AH24" s="43" t="s">
        <v>68</v>
      </c>
    </row>
    <row r="25" spans="1:34" s="42" customFormat="1" ht="18.75" customHeight="1" x14ac:dyDescent="0.25">
      <c r="A25" s="59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H25" s="51"/>
    </row>
    <row r="26" spans="1:34" s="42" customFormat="1" ht="67.5" customHeight="1" x14ac:dyDescent="0.25">
      <c r="A26" s="84" t="s">
        <v>60</v>
      </c>
      <c r="B26" s="87">
        <v>44593</v>
      </c>
      <c r="C26" s="87">
        <v>44594</v>
      </c>
      <c r="D26" s="87">
        <v>44595</v>
      </c>
      <c r="E26" s="87">
        <v>44596</v>
      </c>
      <c r="F26" s="87">
        <v>44597</v>
      </c>
      <c r="G26" s="87">
        <v>44598</v>
      </c>
      <c r="H26" s="87">
        <v>44599</v>
      </c>
      <c r="I26" s="87">
        <v>44600</v>
      </c>
      <c r="J26" s="87">
        <v>44601</v>
      </c>
      <c r="K26" s="87">
        <v>44602</v>
      </c>
      <c r="L26" s="87">
        <v>44603</v>
      </c>
      <c r="M26" s="87">
        <v>44604</v>
      </c>
      <c r="N26" s="87">
        <v>44605</v>
      </c>
      <c r="O26" s="87">
        <v>44606</v>
      </c>
      <c r="P26" s="87">
        <v>44607</v>
      </c>
      <c r="Q26" s="87">
        <v>44608</v>
      </c>
      <c r="R26" s="87">
        <v>44609</v>
      </c>
      <c r="S26" s="87">
        <v>44610</v>
      </c>
      <c r="T26" s="87">
        <v>44611</v>
      </c>
      <c r="U26" s="87">
        <v>44612</v>
      </c>
      <c r="V26" s="87">
        <v>44613</v>
      </c>
      <c r="W26" s="87">
        <v>44614</v>
      </c>
      <c r="X26" s="87">
        <v>44615</v>
      </c>
      <c r="Y26" s="87">
        <v>44616</v>
      </c>
      <c r="Z26" s="87">
        <v>44617</v>
      </c>
      <c r="AA26" s="87">
        <v>44618</v>
      </c>
      <c r="AB26" s="87">
        <v>44619</v>
      </c>
      <c r="AC26" s="87">
        <v>44620</v>
      </c>
      <c r="AD26" s="53"/>
      <c r="AE26" s="53"/>
      <c r="AF26" s="53"/>
      <c r="AG26" s="54" t="s">
        <v>49</v>
      </c>
      <c r="AH26" s="55" t="s">
        <v>50</v>
      </c>
    </row>
    <row r="27" spans="1:34" s="42" customFormat="1" ht="18.75" customHeight="1" x14ac:dyDescent="0.25">
      <c r="A27" s="45" t="s">
        <v>48</v>
      </c>
      <c r="B27" s="43">
        <v>1</v>
      </c>
      <c r="C27" s="43">
        <v>1</v>
      </c>
      <c r="D27" s="43">
        <v>1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43">
        <v>1</v>
      </c>
      <c r="K27" s="43">
        <v>1</v>
      </c>
      <c r="L27" s="43">
        <v>1</v>
      </c>
      <c r="M27" s="43">
        <v>1</v>
      </c>
      <c r="N27" s="43">
        <v>1</v>
      </c>
      <c r="O27" s="43">
        <v>1</v>
      </c>
      <c r="P27" s="43">
        <v>1</v>
      </c>
      <c r="Q27" s="43">
        <v>1</v>
      </c>
      <c r="R27" s="43">
        <v>1</v>
      </c>
      <c r="S27" s="43">
        <v>1</v>
      </c>
      <c r="T27" s="43">
        <v>1</v>
      </c>
      <c r="U27" s="43">
        <v>1</v>
      </c>
      <c r="V27" s="43">
        <v>1</v>
      </c>
      <c r="W27" s="43">
        <v>1</v>
      </c>
      <c r="X27" s="43">
        <v>1</v>
      </c>
      <c r="Y27" s="43">
        <v>1</v>
      </c>
      <c r="Z27" s="43">
        <v>1</v>
      </c>
      <c r="AA27" s="43">
        <v>1</v>
      </c>
      <c r="AB27" s="43">
        <v>1</v>
      </c>
      <c r="AC27" s="43">
        <v>1</v>
      </c>
      <c r="AD27" s="43"/>
      <c r="AE27" s="43"/>
      <c r="AF27" s="43"/>
      <c r="AG27" s="44">
        <f>SUM(B27:AF27)</f>
        <v>28</v>
      </c>
      <c r="AH27" s="40" t="s">
        <v>54</v>
      </c>
    </row>
    <row r="28" spans="1:34" s="42" customFormat="1" ht="18.75" customHeight="1" x14ac:dyDescent="0.25">
      <c r="A28" s="59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2"/>
      <c r="AH28" s="51"/>
    </row>
    <row r="29" spans="1:34" s="42" customFormat="1" ht="80.25" customHeight="1" x14ac:dyDescent="0.25">
      <c r="A29" s="84" t="s">
        <v>62</v>
      </c>
      <c r="B29" s="87">
        <v>44228</v>
      </c>
      <c r="C29" s="87">
        <v>44229</v>
      </c>
      <c r="D29" s="87">
        <v>44230</v>
      </c>
      <c r="E29" s="87">
        <v>44231</v>
      </c>
      <c r="F29" s="87">
        <v>44232</v>
      </c>
      <c r="G29" s="87">
        <v>44233</v>
      </c>
      <c r="H29" s="87">
        <v>44234</v>
      </c>
      <c r="I29" s="87">
        <v>44204</v>
      </c>
      <c r="J29" s="87">
        <v>44236</v>
      </c>
      <c r="K29" s="87">
        <v>44237</v>
      </c>
      <c r="L29" s="87">
        <v>44238</v>
      </c>
      <c r="M29" s="87">
        <v>44239</v>
      </c>
      <c r="N29" s="87">
        <v>44240</v>
      </c>
      <c r="O29" s="87">
        <v>44241</v>
      </c>
      <c r="P29" s="87">
        <v>44242</v>
      </c>
      <c r="Q29" s="87">
        <v>44243</v>
      </c>
      <c r="R29" s="87">
        <v>44244</v>
      </c>
      <c r="S29" s="87">
        <v>44245</v>
      </c>
      <c r="T29" s="87">
        <v>44246</v>
      </c>
      <c r="U29" s="87">
        <v>44247</v>
      </c>
      <c r="V29" s="87">
        <v>44248</v>
      </c>
      <c r="W29" s="87">
        <v>44249</v>
      </c>
      <c r="X29" s="87">
        <v>44250</v>
      </c>
      <c r="Y29" s="87">
        <v>44251</v>
      </c>
      <c r="Z29" s="87">
        <v>44252</v>
      </c>
      <c r="AA29" s="87">
        <v>44253</v>
      </c>
      <c r="AB29" s="87">
        <v>44254</v>
      </c>
      <c r="AC29" s="87">
        <v>44255</v>
      </c>
      <c r="AD29" s="53"/>
      <c r="AE29" s="53"/>
      <c r="AF29" s="53"/>
      <c r="AG29" s="54" t="s">
        <v>49</v>
      </c>
      <c r="AH29" s="55" t="s">
        <v>50</v>
      </c>
    </row>
    <row r="30" spans="1:34" ht="15.75" x14ac:dyDescent="0.25">
      <c r="A30" s="45" t="s">
        <v>48</v>
      </c>
      <c r="B30" s="43">
        <v>97</v>
      </c>
      <c r="C30" s="43">
        <v>97</v>
      </c>
      <c r="D30" s="43">
        <v>97</v>
      </c>
      <c r="E30" s="43">
        <v>97</v>
      </c>
      <c r="F30" s="43">
        <v>97</v>
      </c>
      <c r="G30" s="43">
        <v>97</v>
      </c>
      <c r="H30" s="43">
        <v>97</v>
      </c>
      <c r="I30" s="43">
        <v>97</v>
      </c>
      <c r="J30" s="43">
        <v>97</v>
      </c>
      <c r="K30" s="43">
        <v>97</v>
      </c>
      <c r="L30" s="43">
        <v>97</v>
      </c>
      <c r="M30" s="43">
        <v>97</v>
      </c>
      <c r="N30" s="43">
        <v>97</v>
      </c>
      <c r="O30" s="43">
        <v>97</v>
      </c>
      <c r="P30" s="43">
        <v>97</v>
      </c>
      <c r="Q30" s="43">
        <v>97</v>
      </c>
      <c r="R30" s="43">
        <v>97</v>
      </c>
      <c r="S30" s="43">
        <v>97</v>
      </c>
      <c r="T30" s="43">
        <v>97</v>
      </c>
      <c r="U30" s="43">
        <v>97</v>
      </c>
      <c r="V30" s="43">
        <v>97</v>
      </c>
      <c r="W30" s="43">
        <v>97</v>
      </c>
      <c r="X30" s="43">
        <v>97</v>
      </c>
      <c r="Y30" s="43">
        <v>98</v>
      </c>
      <c r="Z30" s="43">
        <v>98</v>
      </c>
      <c r="AA30" s="43">
        <v>98</v>
      </c>
      <c r="AB30" s="43">
        <v>98</v>
      </c>
      <c r="AC30" s="43">
        <v>98</v>
      </c>
      <c r="AD30" s="43"/>
      <c r="AE30" s="43"/>
      <c r="AF30" s="43"/>
      <c r="AG30" s="44">
        <f>SUM(B30:AF30)</f>
        <v>2721</v>
      </c>
      <c r="AH30" s="40" t="s">
        <v>69</v>
      </c>
    </row>
    <row r="31" spans="1:34" ht="15.75" x14ac:dyDescent="0.25">
      <c r="A31" s="59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  <c r="AH31" s="51"/>
    </row>
    <row r="32" spans="1:34" ht="49.5" customHeight="1" x14ac:dyDescent="0.25">
      <c r="A32" s="84" t="s">
        <v>63</v>
      </c>
      <c r="B32" s="87">
        <v>44593</v>
      </c>
      <c r="C32" s="87">
        <v>44594</v>
      </c>
      <c r="D32" s="87">
        <v>44595</v>
      </c>
      <c r="E32" s="87">
        <v>44596</v>
      </c>
      <c r="F32" s="87">
        <v>44597</v>
      </c>
      <c r="G32" s="87">
        <v>44598</v>
      </c>
      <c r="H32" s="87">
        <v>44599</v>
      </c>
      <c r="I32" s="87">
        <v>44569</v>
      </c>
      <c r="J32" s="87">
        <v>44601</v>
      </c>
      <c r="K32" s="87">
        <v>44602</v>
      </c>
      <c r="L32" s="87">
        <v>44603</v>
      </c>
      <c r="M32" s="87">
        <v>44604</v>
      </c>
      <c r="N32" s="87">
        <v>44605</v>
      </c>
      <c r="O32" s="87">
        <v>44606</v>
      </c>
      <c r="P32" s="87">
        <v>44607</v>
      </c>
      <c r="Q32" s="87">
        <v>44608</v>
      </c>
      <c r="R32" s="87">
        <v>44609</v>
      </c>
      <c r="S32" s="87">
        <v>44610</v>
      </c>
      <c r="T32" s="87">
        <v>44611</v>
      </c>
      <c r="U32" s="87">
        <v>44612</v>
      </c>
      <c r="V32" s="87">
        <v>44613</v>
      </c>
      <c r="W32" s="87">
        <v>44614</v>
      </c>
      <c r="X32" s="87">
        <v>44615</v>
      </c>
      <c r="Y32" s="87">
        <v>44616</v>
      </c>
      <c r="Z32" s="87">
        <v>44617</v>
      </c>
      <c r="AA32" s="87">
        <v>44618</v>
      </c>
      <c r="AB32" s="87">
        <v>44619</v>
      </c>
      <c r="AC32" s="87">
        <v>44620</v>
      </c>
      <c r="AD32" s="53"/>
      <c r="AE32" s="53"/>
      <c r="AF32" s="53"/>
      <c r="AG32" s="54" t="s">
        <v>49</v>
      </c>
      <c r="AH32" s="55" t="s">
        <v>50</v>
      </c>
    </row>
    <row r="33" spans="1:34" ht="15.75" x14ac:dyDescent="0.25">
      <c r="A33" s="45" t="s">
        <v>48</v>
      </c>
      <c r="B33" s="43">
        <v>1</v>
      </c>
      <c r="C33" s="43">
        <v>1</v>
      </c>
      <c r="D33" s="43">
        <v>1</v>
      </c>
      <c r="E33" s="43">
        <v>1</v>
      </c>
      <c r="F33" s="43">
        <v>1</v>
      </c>
      <c r="G33" s="43">
        <v>1</v>
      </c>
      <c r="H33" s="43">
        <v>1</v>
      </c>
      <c r="I33" s="43">
        <v>1</v>
      </c>
      <c r="J33" s="43">
        <v>1</v>
      </c>
      <c r="K33" s="43">
        <v>1</v>
      </c>
      <c r="L33" s="43">
        <v>1</v>
      </c>
      <c r="M33" s="43">
        <v>1</v>
      </c>
      <c r="N33" s="43">
        <v>1</v>
      </c>
      <c r="O33" s="43">
        <v>1</v>
      </c>
      <c r="P33" s="43">
        <v>1</v>
      </c>
      <c r="Q33" s="43">
        <v>1</v>
      </c>
      <c r="R33" s="43">
        <v>1</v>
      </c>
      <c r="S33" s="43">
        <v>1</v>
      </c>
      <c r="T33" s="43">
        <v>1</v>
      </c>
      <c r="U33" s="43">
        <v>1</v>
      </c>
      <c r="V33" s="43">
        <v>1</v>
      </c>
      <c r="W33" s="43">
        <v>1</v>
      </c>
      <c r="X33" s="43">
        <v>1</v>
      </c>
      <c r="Y33" s="43">
        <v>1</v>
      </c>
      <c r="Z33" s="43">
        <v>1</v>
      </c>
      <c r="AA33" s="43">
        <v>1</v>
      </c>
      <c r="AB33" s="43">
        <v>1</v>
      </c>
      <c r="AC33" s="43">
        <v>1</v>
      </c>
      <c r="AD33" s="43"/>
      <c r="AE33" s="43"/>
      <c r="AF33" s="43"/>
      <c r="AG33" s="44">
        <f>SUM(B33:AF33)</f>
        <v>28</v>
      </c>
      <c r="AH33" s="40" t="s">
        <v>54</v>
      </c>
    </row>
    <row r="34" spans="1:34" ht="15.75" x14ac:dyDescent="0.25">
      <c r="A34" s="5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2"/>
      <c r="AH34" s="51"/>
    </row>
    <row r="35" spans="1:34" ht="18.75" x14ac:dyDescent="0.3">
      <c r="A35" s="83" t="s">
        <v>2</v>
      </c>
      <c r="AH35" s="48"/>
    </row>
    <row r="36" spans="1:34" s="56" customFormat="1" ht="39" customHeight="1" x14ac:dyDescent="0.25">
      <c r="A36" s="84" t="s">
        <v>61</v>
      </c>
      <c r="B36" s="87">
        <v>44621</v>
      </c>
      <c r="C36" s="87">
        <v>44622</v>
      </c>
      <c r="D36" s="87">
        <v>44623</v>
      </c>
      <c r="E36" s="87">
        <v>44624</v>
      </c>
      <c r="F36" s="87">
        <v>44625</v>
      </c>
      <c r="G36" s="87">
        <v>44626</v>
      </c>
      <c r="H36" s="87">
        <v>44627</v>
      </c>
      <c r="I36" s="87">
        <v>44628</v>
      </c>
      <c r="J36" s="87">
        <v>44629</v>
      </c>
      <c r="K36" s="87">
        <v>44630</v>
      </c>
      <c r="L36" s="87">
        <v>44631</v>
      </c>
      <c r="M36" s="87">
        <v>44632</v>
      </c>
      <c r="N36" s="87">
        <v>44633</v>
      </c>
      <c r="O36" s="87">
        <v>44634</v>
      </c>
      <c r="P36" s="87">
        <v>44635</v>
      </c>
      <c r="Q36" s="87">
        <v>44636</v>
      </c>
      <c r="R36" s="87">
        <v>44637</v>
      </c>
      <c r="S36" s="87">
        <v>44638</v>
      </c>
      <c r="T36" s="87">
        <v>44639</v>
      </c>
      <c r="U36" s="87">
        <v>44640</v>
      </c>
      <c r="V36" s="87">
        <v>44641</v>
      </c>
      <c r="W36" s="87">
        <v>44642</v>
      </c>
      <c r="X36" s="87">
        <v>44643</v>
      </c>
      <c r="Y36" s="87">
        <v>44644</v>
      </c>
      <c r="Z36" s="87">
        <v>44645</v>
      </c>
      <c r="AA36" s="87">
        <v>44646</v>
      </c>
      <c r="AB36" s="87">
        <v>44647</v>
      </c>
      <c r="AC36" s="87">
        <v>44648</v>
      </c>
      <c r="AD36" s="87">
        <v>44649</v>
      </c>
      <c r="AE36" s="87">
        <v>44650</v>
      </c>
      <c r="AF36" s="87">
        <v>44651</v>
      </c>
      <c r="AG36" s="54" t="s">
        <v>49</v>
      </c>
      <c r="AH36" s="60" t="s">
        <v>50</v>
      </c>
    </row>
    <row r="37" spans="1:34" s="42" customFormat="1" ht="18.75" customHeight="1" x14ac:dyDescent="0.25">
      <c r="A37" s="39" t="s">
        <v>48</v>
      </c>
      <c r="B37" s="40">
        <v>12</v>
      </c>
      <c r="C37" s="40">
        <v>12</v>
      </c>
      <c r="D37" s="40">
        <v>12</v>
      </c>
      <c r="E37" s="40">
        <v>12</v>
      </c>
      <c r="F37" s="40">
        <v>12</v>
      </c>
      <c r="G37" s="40">
        <v>12</v>
      </c>
      <c r="H37" s="49">
        <v>12</v>
      </c>
      <c r="I37" s="40">
        <v>12</v>
      </c>
      <c r="J37" s="40">
        <v>12</v>
      </c>
      <c r="K37" s="40">
        <v>12</v>
      </c>
      <c r="L37" s="40">
        <v>12</v>
      </c>
      <c r="M37" s="40">
        <v>12</v>
      </c>
      <c r="N37" s="40">
        <v>12</v>
      </c>
      <c r="O37" s="40">
        <v>12</v>
      </c>
      <c r="P37" s="40">
        <v>12</v>
      </c>
      <c r="Q37" s="40">
        <v>12</v>
      </c>
      <c r="R37" s="40">
        <v>12</v>
      </c>
      <c r="S37" s="40">
        <v>12</v>
      </c>
      <c r="T37" s="40">
        <v>12</v>
      </c>
      <c r="U37" s="40">
        <v>12</v>
      </c>
      <c r="V37" s="40">
        <v>12</v>
      </c>
      <c r="W37" s="40">
        <v>12</v>
      </c>
      <c r="X37" s="40">
        <v>12</v>
      </c>
      <c r="Y37" s="40">
        <v>12</v>
      </c>
      <c r="Z37" s="40">
        <v>12</v>
      </c>
      <c r="AA37" s="40">
        <v>12</v>
      </c>
      <c r="AB37" s="40">
        <v>12</v>
      </c>
      <c r="AC37" s="40">
        <v>13</v>
      </c>
      <c r="AD37" s="40">
        <v>13</v>
      </c>
      <c r="AE37" s="40">
        <v>13</v>
      </c>
      <c r="AF37" s="40">
        <v>12</v>
      </c>
      <c r="AG37" s="41">
        <f>SUM(B37:AF37)</f>
        <v>375</v>
      </c>
      <c r="AH37" s="40" t="s">
        <v>70</v>
      </c>
    </row>
    <row r="38" spans="1:34" s="34" customFormat="1" ht="18.75" customHeight="1" x14ac:dyDescent="0.3">
      <c r="A38" s="3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47"/>
    </row>
    <row r="39" spans="1:34" s="56" customFormat="1" ht="39.75" customHeight="1" x14ac:dyDescent="0.3">
      <c r="A39" s="86" t="s">
        <v>58</v>
      </c>
      <c r="B39" s="88">
        <v>44621</v>
      </c>
      <c r="C39" s="88">
        <v>44622</v>
      </c>
      <c r="D39" s="88">
        <v>44623</v>
      </c>
      <c r="E39" s="88">
        <v>44624</v>
      </c>
      <c r="F39" s="88">
        <v>44625</v>
      </c>
      <c r="G39" s="88">
        <v>44626</v>
      </c>
      <c r="H39" s="89">
        <v>44627</v>
      </c>
      <c r="I39" s="88">
        <v>44628</v>
      </c>
      <c r="J39" s="88">
        <v>44629</v>
      </c>
      <c r="K39" s="88">
        <v>44630</v>
      </c>
      <c r="L39" s="88">
        <v>44631</v>
      </c>
      <c r="M39" s="88">
        <v>44632</v>
      </c>
      <c r="N39" s="88">
        <v>44633</v>
      </c>
      <c r="O39" s="88">
        <v>44634</v>
      </c>
      <c r="P39" s="88">
        <v>44635</v>
      </c>
      <c r="Q39" s="88">
        <v>44636</v>
      </c>
      <c r="R39" s="88">
        <v>44637</v>
      </c>
      <c r="S39" s="88">
        <v>44638</v>
      </c>
      <c r="T39" s="88">
        <v>44639</v>
      </c>
      <c r="U39" s="88">
        <v>44640</v>
      </c>
      <c r="V39" s="88">
        <v>44641</v>
      </c>
      <c r="W39" s="88">
        <v>44642</v>
      </c>
      <c r="X39" s="88">
        <v>44643</v>
      </c>
      <c r="Y39" s="88">
        <v>44644</v>
      </c>
      <c r="Z39" s="88">
        <v>44645</v>
      </c>
      <c r="AA39" s="88">
        <v>44646</v>
      </c>
      <c r="AB39" s="88">
        <v>44647</v>
      </c>
      <c r="AC39" s="88">
        <v>44648</v>
      </c>
      <c r="AD39" s="88">
        <v>44649</v>
      </c>
      <c r="AE39" s="88">
        <v>44650</v>
      </c>
      <c r="AF39" s="88">
        <v>44651</v>
      </c>
      <c r="AG39" s="57"/>
      <c r="AH39" s="58"/>
    </row>
    <row r="40" spans="1:34" s="42" customFormat="1" ht="18.75" customHeight="1" x14ac:dyDescent="0.25">
      <c r="A40" s="45" t="s">
        <v>48</v>
      </c>
      <c r="B40" s="46">
        <v>86</v>
      </c>
      <c r="C40" s="43">
        <v>86</v>
      </c>
      <c r="D40" s="43">
        <v>86</v>
      </c>
      <c r="E40" s="43">
        <v>86</v>
      </c>
      <c r="F40" s="43">
        <v>86</v>
      </c>
      <c r="G40" s="43">
        <v>86</v>
      </c>
      <c r="H40" s="43">
        <v>86</v>
      </c>
      <c r="I40" s="43">
        <v>86</v>
      </c>
      <c r="J40" s="43">
        <v>86</v>
      </c>
      <c r="K40" s="43">
        <v>86</v>
      </c>
      <c r="L40" s="43">
        <v>86</v>
      </c>
      <c r="M40" s="43">
        <v>86</v>
      </c>
      <c r="N40" s="43">
        <v>86</v>
      </c>
      <c r="O40" s="43">
        <v>86</v>
      </c>
      <c r="P40" s="43">
        <v>86</v>
      </c>
      <c r="Q40" s="43">
        <v>86</v>
      </c>
      <c r="R40" s="43">
        <v>86</v>
      </c>
      <c r="S40" s="43">
        <v>86</v>
      </c>
      <c r="T40" s="43">
        <v>86</v>
      </c>
      <c r="U40" s="43">
        <v>86</v>
      </c>
      <c r="V40" s="43">
        <v>86</v>
      </c>
      <c r="W40" s="43">
        <v>86</v>
      </c>
      <c r="X40" s="43">
        <v>86</v>
      </c>
      <c r="Y40" s="43">
        <v>86</v>
      </c>
      <c r="Z40" s="43">
        <v>86</v>
      </c>
      <c r="AA40" s="43">
        <v>86</v>
      </c>
      <c r="AB40" s="43">
        <v>86</v>
      </c>
      <c r="AC40" s="43">
        <v>86</v>
      </c>
      <c r="AD40" s="43">
        <v>86</v>
      </c>
      <c r="AE40" s="43">
        <v>86</v>
      </c>
      <c r="AF40" s="43">
        <v>86</v>
      </c>
      <c r="AG40" s="44">
        <f>SUM(B40:AF40)</f>
        <v>2666</v>
      </c>
      <c r="AH40" s="61" t="s">
        <v>71</v>
      </c>
    </row>
    <row r="41" spans="1:34" x14ac:dyDescent="0.25">
      <c r="A41" s="33"/>
    </row>
    <row r="42" spans="1:34" ht="65.25" customHeight="1" x14ac:dyDescent="0.25">
      <c r="A42" s="84" t="s">
        <v>60</v>
      </c>
      <c r="B42" s="87">
        <v>44621</v>
      </c>
      <c r="C42" s="87">
        <v>44622</v>
      </c>
      <c r="D42" s="87">
        <v>44623</v>
      </c>
      <c r="E42" s="87">
        <v>44624</v>
      </c>
      <c r="F42" s="87">
        <v>44625</v>
      </c>
      <c r="G42" s="87">
        <v>44626</v>
      </c>
      <c r="H42" s="87">
        <v>44627</v>
      </c>
      <c r="I42" s="87">
        <v>44628</v>
      </c>
      <c r="J42" s="87">
        <v>44629</v>
      </c>
      <c r="K42" s="87">
        <v>44630</v>
      </c>
      <c r="L42" s="87">
        <v>44631</v>
      </c>
      <c r="M42" s="87">
        <v>44632</v>
      </c>
      <c r="N42" s="87">
        <v>44633</v>
      </c>
      <c r="O42" s="87">
        <v>44634</v>
      </c>
      <c r="P42" s="87">
        <v>44635</v>
      </c>
      <c r="Q42" s="87">
        <v>44636</v>
      </c>
      <c r="R42" s="87">
        <v>44637</v>
      </c>
      <c r="S42" s="87">
        <v>44638</v>
      </c>
      <c r="T42" s="87">
        <v>44639</v>
      </c>
      <c r="U42" s="87">
        <v>44640</v>
      </c>
      <c r="V42" s="87">
        <v>44641</v>
      </c>
      <c r="W42" s="87">
        <v>44642</v>
      </c>
      <c r="X42" s="87">
        <v>44643</v>
      </c>
      <c r="Y42" s="87">
        <v>44644</v>
      </c>
      <c r="Z42" s="87">
        <v>44645</v>
      </c>
      <c r="AA42" s="87">
        <v>44646</v>
      </c>
      <c r="AB42" s="87">
        <v>44647</v>
      </c>
      <c r="AC42" s="87">
        <v>44648</v>
      </c>
      <c r="AD42" s="87">
        <v>44649</v>
      </c>
      <c r="AE42" s="87">
        <v>44650</v>
      </c>
      <c r="AF42" s="87">
        <v>44651</v>
      </c>
      <c r="AG42" s="54" t="s">
        <v>49</v>
      </c>
      <c r="AH42" s="55" t="s">
        <v>50</v>
      </c>
    </row>
    <row r="43" spans="1:34" ht="15.75" x14ac:dyDescent="0.25">
      <c r="A43" s="45" t="s">
        <v>48</v>
      </c>
      <c r="B43" s="43">
        <v>1</v>
      </c>
      <c r="C43" s="43">
        <v>1</v>
      </c>
      <c r="D43" s="43">
        <v>1</v>
      </c>
      <c r="E43" s="43">
        <v>1</v>
      </c>
      <c r="F43" s="43">
        <v>1</v>
      </c>
      <c r="G43" s="43">
        <v>1</v>
      </c>
      <c r="H43" s="43">
        <v>1</v>
      </c>
      <c r="I43" s="43">
        <v>1</v>
      </c>
      <c r="J43" s="43">
        <v>1</v>
      </c>
      <c r="K43" s="43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4">
        <f>SUM(B43:AF43)</f>
        <v>31</v>
      </c>
      <c r="AH43" s="43" t="s">
        <v>53</v>
      </c>
    </row>
    <row r="44" spans="1:34" ht="15.75" x14ac:dyDescent="0.25">
      <c r="A44" s="5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  <c r="AH44" s="51"/>
    </row>
    <row r="45" spans="1:34" ht="78.75" customHeight="1" x14ac:dyDescent="0.25">
      <c r="A45" s="84" t="s">
        <v>62</v>
      </c>
      <c r="B45" s="87">
        <v>44621</v>
      </c>
      <c r="C45" s="87">
        <v>44621</v>
      </c>
      <c r="D45" s="87">
        <v>44623</v>
      </c>
      <c r="E45" s="87">
        <v>44624</v>
      </c>
      <c r="F45" s="87">
        <v>44625</v>
      </c>
      <c r="G45" s="87">
        <v>44626</v>
      </c>
      <c r="H45" s="87">
        <v>44627</v>
      </c>
      <c r="I45" s="87">
        <v>44628</v>
      </c>
      <c r="J45" s="87">
        <v>44629</v>
      </c>
      <c r="K45" s="87">
        <v>44630</v>
      </c>
      <c r="L45" s="87">
        <v>44631</v>
      </c>
      <c r="M45" s="87">
        <v>44632</v>
      </c>
      <c r="N45" s="87">
        <v>44633</v>
      </c>
      <c r="O45" s="87">
        <v>44634</v>
      </c>
      <c r="P45" s="87">
        <v>44635</v>
      </c>
      <c r="Q45" s="87">
        <v>44636</v>
      </c>
      <c r="R45" s="87">
        <v>44637</v>
      </c>
      <c r="S45" s="87">
        <v>44638</v>
      </c>
      <c r="T45" s="87">
        <v>44639</v>
      </c>
      <c r="U45" s="87">
        <v>44640</v>
      </c>
      <c r="V45" s="87">
        <v>44641</v>
      </c>
      <c r="W45" s="87">
        <v>44642</v>
      </c>
      <c r="X45" s="87">
        <v>44643</v>
      </c>
      <c r="Y45" s="87">
        <v>44644</v>
      </c>
      <c r="Z45" s="87">
        <v>44645</v>
      </c>
      <c r="AA45" s="87">
        <v>44646</v>
      </c>
      <c r="AB45" s="87">
        <v>44647</v>
      </c>
      <c r="AC45" s="87">
        <v>44648</v>
      </c>
      <c r="AD45" s="87">
        <v>44649</v>
      </c>
      <c r="AE45" s="87">
        <v>44650</v>
      </c>
      <c r="AF45" s="87">
        <v>44651</v>
      </c>
      <c r="AG45" s="54" t="s">
        <v>49</v>
      </c>
      <c r="AH45" s="55" t="s">
        <v>50</v>
      </c>
    </row>
    <row r="46" spans="1:34" ht="15.75" x14ac:dyDescent="0.25">
      <c r="A46" s="45" t="s">
        <v>48</v>
      </c>
      <c r="B46" s="43">
        <v>98</v>
      </c>
      <c r="C46" s="43">
        <v>98</v>
      </c>
      <c r="D46" s="43">
        <v>98</v>
      </c>
      <c r="E46" s="43">
        <v>98</v>
      </c>
      <c r="F46" s="43">
        <v>98</v>
      </c>
      <c r="G46" s="43">
        <v>98</v>
      </c>
      <c r="H46" s="43">
        <v>98</v>
      </c>
      <c r="I46" s="43">
        <v>98</v>
      </c>
      <c r="J46" s="43">
        <v>98</v>
      </c>
      <c r="K46" s="43">
        <v>98</v>
      </c>
      <c r="L46" s="43">
        <v>98</v>
      </c>
      <c r="M46" s="43">
        <v>98</v>
      </c>
      <c r="N46" s="43">
        <v>98</v>
      </c>
      <c r="O46" s="43">
        <v>98</v>
      </c>
      <c r="P46" s="43">
        <v>98</v>
      </c>
      <c r="Q46" s="43">
        <v>98</v>
      </c>
      <c r="R46" s="43">
        <v>98</v>
      </c>
      <c r="S46" s="43">
        <v>98</v>
      </c>
      <c r="T46" s="43">
        <v>98</v>
      </c>
      <c r="U46" s="43">
        <v>98</v>
      </c>
      <c r="V46" s="43">
        <v>98</v>
      </c>
      <c r="W46" s="43">
        <v>98</v>
      </c>
      <c r="X46" s="43">
        <v>98</v>
      </c>
      <c r="Y46" s="43">
        <v>98</v>
      </c>
      <c r="Z46" s="43">
        <v>98</v>
      </c>
      <c r="AA46" s="43">
        <v>98</v>
      </c>
      <c r="AB46" s="43">
        <v>98</v>
      </c>
      <c r="AC46" s="43">
        <v>99</v>
      </c>
      <c r="AD46" s="43">
        <v>99</v>
      </c>
      <c r="AE46" s="43">
        <v>99</v>
      </c>
      <c r="AF46" s="43">
        <v>98</v>
      </c>
      <c r="AG46" s="44">
        <v>3042</v>
      </c>
      <c r="AH46" s="43" t="s">
        <v>77</v>
      </c>
    </row>
    <row r="47" spans="1:34" ht="15.75" x14ac:dyDescent="0.25">
      <c r="A47" s="5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2"/>
      <c r="AH47" s="51"/>
    </row>
    <row r="48" spans="1:34" ht="53.25" customHeight="1" x14ac:dyDescent="0.25">
      <c r="A48" s="84" t="s">
        <v>63</v>
      </c>
      <c r="B48" s="87">
        <v>44621</v>
      </c>
      <c r="C48" s="87">
        <v>44622</v>
      </c>
      <c r="D48" s="87">
        <v>44623</v>
      </c>
      <c r="E48" s="87">
        <v>44624</v>
      </c>
      <c r="F48" s="87">
        <v>44625</v>
      </c>
      <c r="G48" s="87">
        <v>44626</v>
      </c>
      <c r="H48" s="87">
        <v>44627</v>
      </c>
      <c r="I48" s="87">
        <v>44628</v>
      </c>
      <c r="J48" s="87">
        <v>44629</v>
      </c>
      <c r="K48" s="87">
        <v>44630</v>
      </c>
      <c r="L48" s="87">
        <v>44631</v>
      </c>
      <c r="M48" s="87">
        <v>44632</v>
      </c>
      <c r="N48" s="87">
        <v>44633</v>
      </c>
      <c r="O48" s="87">
        <v>44634</v>
      </c>
      <c r="P48" s="87">
        <v>44635</v>
      </c>
      <c r="Q48" s="87">
        <v>44636</v>
      </c>
      <c r="R48" s="87">
        <v>44637</v>
      </c>
      <c r="S48" s="87">
        <v>44638</v>
      </c>
      <c r="T48" s="87">
        <v>44639</v>
      </c>
      <c r="U48" s="87">
        <v>44640</v>
      </c>
      <c r="V48" s="87">
        <v>44641</v>
      </c>
      <c r="W48" s="87">
        <v>44642</v>
      </c>
      <c r="X48" s="87">
        <v>44643</v>
      </c>
      <c r="Y48" s="87">
        <v>44644</v>
      </c>
      <c r="Z48" s="87">
        <v>44645</v>
      </c>
      <c r="AA48" s="87">
        <v>44646</v>
      </c>
      <c r="AB48" s="87">
        <v>44647</v>
      </c>
      <c r="AC48" s="87">
        <v>44648</v>
      </c>
      <c r="AD48" s="87">
        <v>44649</v>
      </c>
      <c r="AE48" s="87">
        <v>44650</v>
      </c>
      <c r="AF48" s="87">
        <v>44651</v>
      </c>
      <c r="AG48" s="54" t="s">
        <v>49</v>
      </c>
      <c r="AH48" s="55" t="s">
        <v>50</v>
      </c>
    </row>
    <row r="49" spans="1:36" ht="15.75" x14ac:dyDescent="0.25">
      <c r="A49" s="45" t="s">
        <v>48</v>
      </c>
      <c r="B49" s="43">
        <v>1</v>
      </c>
      <c r="C49" s="43">
        <v>1</v>
      </c>
      <c r="D49" s="43">
        <v>1</v>
      </c>
      <c r="E49" s="43">
        <v>1</v>
      </c>
      <c r="F49" s="43">
        <v>1</v>
      </c>
      <c r="G49" s="43">
        <v>1</v>
      </c>
      <c r="H49" s="43">
        <v>1</v>
      </c>
      <c r="I49" s="43">
        <v>1</v>
      </c>
      <c r="J49" s="43">
        <v>1</v>
      </c>
      <c r="K49" s="43">
        <v>1</v>
      </c>
      <c r="L49" s="43">
        <v>1</v>
      </c>
      <c r="M49" s="43">
        <v>1</v>
      </c>
      <c r="N49" s="43">
        <v>1</v>
      </c>
      <c r="O49" s="43">
        <v>1</v>
      </c>
      <c r="P49" s="43">
        <v>1</v>
      </c>
      <c r="Q49" s="43">
        <v>1</v>
      </c>
      <c r="R49" s="43">
        <v>1</v>
      </c>
      <c r="S49" s="43">
        <v>1</v>
      </c>
      <c r="T49" s="43">
        <v>1</v>
      </c>
      <c r="U49" s="43">
        <v>1</v>
      </c>
      <c r="V49" s="43">
        <v>1</v>
      </c>
      <c r="W49" s="43">
        <v>1</v>
      </c>
      <c r="X49" s="43">
        <v>1</v>
      </c>
      <c r="Y49" s="43">
        <v>1</v>
      </c>
      <c r="Z49" s="43">
        <v>1</v>
      </c>
      <c r="AA49" s="43">
        <v>1</v>
      </c>
      <c r="AB49" s="43">
        <v>1</v>
      </c>
      <c r="AC49" s="43">
        <v>1</v>
      </c>
      <c r="AD49" s="43">
        <v>1</v>
      </c>
      <c r="AE49" s="43">
        <v>1</v>
      </c>
      <c r="AF49" s="43">
        <v>1</v>
      </c>
      <c r="AG49" s="44">
        <f>SUM(B49:AF49)</f>
        <v>31</v>
      </c>
      <c r="AH49" s="43" t="s">
        <v>53</v>
      </c>
    </row>
    <row r="50" spans="1:36" x14ac:dyDescent="0.25">
      <c r="A50" s="90" t="s">
        <v>3</v>
      </c>
    </row>
    <row r="51" spans="1:36" ht="38.25" x14ac:dyDescent="0.25">
      <c r="A51" s="84" t="s">
        <v>61</v>
      </c>
      <c r="B51" s="87">
        <v>44652</v>
      </c>
      <c r="C51" s="87">
        <v>44653</v>
      </c>
      <c r="D51" s="87">
        <v>44654</v>
      </c>
      <c r="E51" s="87">
        <v>44655</v>
      </c>
      <c r="F51" s="87">
        <v>44656</v>
      </c>
      <c r="G51" s="87">
        <v>44657</v>
      </c>
      <c r="H51" s="87">
        <v>44658</v>
      </c>
      <c r="I51" s="87">
        <v>44659</v>
      </c>
      <c r="J51" s="87">
        <v>44660</v>
      </c>
      <c r="K51" s="87">
        <v>44661</v>
      </c>
      <c r="L51" s="87">
        <v>44662</v>
      </c>
      <c r="M51" s="87">
        <v>44663</v>
      </c>
      <c r="N51" s="87">
        <v>44664</v>
      </c>
      <c r="O51" s="87">
        <v>44665</v>
      </c>
      <c r="P51" s="87">
        <v>44666</v>
      </c>
      <c r="Q51" s="87">
        <v>44667</v>
      </c>
      <c r="R51" s="87">
        <v>44668</v>
      </c>
      <c r="S51" s="87">
        <v>44669</v>
      </c>
      <c r="T51" s="87">
        <v>44670</v>
      </c>
      <c r="U51" s="87">
        <v>44671</v>
      </c>
      <c r="V51" s="87">
        <v>44672</v>
      </c>
      <c r="W51" s="87">
        <v>44673</v>
      </c>
      <c r="X51" s="87">
        <v>44674</v>
      </c>
      <c r="Y51" s="87">
        <v>44675</v>
      </c>
      <c r="Z51" s="87">
        <v>44676</v>
      </c>
      <c r="AA51" s="87">
        <v>44677</v>
      </c>
      <c r="AB51" s="87">
        <v>44678</v>
      </c>
      <c r="AC51" s="87">
        <v>44679</v>
      </c>
      <c r="AD51" s="87">
        <v>44680</v>
      </c>
      <c r="AE51" s="87">
        <v>44681</v>
      </c>
      <c r="AF51" s="87"/>
      <c r="AG51" s="54" t="s">
        <v>49</v>
      </c>
      <c r="AH51" s="60" t="s">
        <v>50</v>
      </c>
      <c r="AI51" s="56"/>
      <c r="AJ51" s="56"/>
    </row>
    <row r="52" spans="1:36" ht="15.75" x14ac:dyDescent="0.25">
      <c r="A52" s="39" t="s">
        <v>48</v>
      </c>
      <c r="B52" s="40">
        <v>12</v>
      </c>
      <c r="C52" s="40">
        <v>12</v>
      </c>
      <c r="D52" s="40">
        <v>12</v>
      </c>
      <c r="E52" s="40">
        <v>12</v>
      </c>
      <c r="F52" s="40">
        <v>12</v>
      </c>
      <c r="G52" s="40">
        <v>12</v>
      </c>
      <c r="H52" s="49">
        <v>12</v>
      </c>
      <c r="I52" s="40">
        <v>12</v>
      </c>
      <c r="J52" s="40">
        <v>12</v>
      </c>
      <c r="K52" s="40">
        <v>12</v>
      </c>
      <c r="L52" s="40">
        <v>12</v>
      </c>
      <c r="M52" s="40">
        <v>12</v>
      </c>
      <c r="N52" s="40">
        <v>12</v>
      </c>
      <c r="O52" s="40">
        <v>12</v>
      </c>
      <c r="P52" s="40">
        <v>12</v>
      </c>
      <c r="Q52" s="40">
        <v>12</v>
      </c>
      <c r="R52" s="40">
        <v>12</v>
      </c>
      <c r="S52" s="40">
        <v>12</v>
      </c>
      <c r="T52" s="40">
        <v>12</v>
      </c>
      <c r="U52" s="40">
        <v>13</v>
      </c>
      <c r="V52" s="40">
        <v>13</v>
      </c>
      <c r="W52" s="40">
        <v>13</v>
      </c>
      <c r="X52" s="40">
        <v>13</v>
      </c>
      <c r="Y52" s="40">
        <v>13</v>
      </c>
      <c r="Z52" s="40">
        <v>13</v>
      </c>
      <c r="AA52" s="40">
        <v>13</v>
      </c>
      <c r="AB52" s="40">
        <v>13</v>
      </c>
      <c r="AC52" s="40">
        <v>13</v>
      </c>
      <c r="AD52" s="40">
        <v>13</v>
      </c>
      <c r="AE52" s="40">
        <v>13</v>
      </c>
      <c r="AF52" s="40"/>
      <c r="AG52" s="41">
        <f>SUM(B52:AF52)</f>
        <v>371</v>
      </c>
      <c r="AH52" s="40" t="s">
        <v>74</v>
      </c>
      <c r="AI52" s="42"/>
      <c r="AJ52" s="42"/>
    </row>
    <row r="53" spans="1:36" ht="18.75" x14ac:dyDescent="0.3">
      <c r="A53" s="3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47"/>
      <c r="AI53" s="34"/>
      <c r="AJ53" s="34"/>
    </row>
    <row r="54" spans="1:36" ht="38.25" x14ac:dyDescent="0.3">
      <c r="A54" s="86" t="s">
        <v>58</v>
      </c>
      <c r="B54" s="88">
        <v>44652</v>
      </c>
      <c r="C54" s="88">
        <v>44653</v>
      </c>
      <c r="D54" s="88">
        <v>44654</v>
      </c>
      <c r="E54" s="88">
        <v>44655</v>
      </c>
      <c r="F54" s="88">
        <v>44656</v>
      </c>
      <c r="G54" s="88">
        <v>44657</v>
      </c>
      <c r="H54" s="89">
        <v>44658</v>
      </c>
      <c r="I54" s="88">
        <v>44659</v>
      </c>
      <c r="J54" s="88">
        <v>44660</v>
      </c>
      <c r="K54" s="88">
        <v>44661</v>
      </c>
      <c r="L54" s="88">
        <v>44662</v>
      </c>
      <c r="M54" s="88">
        <v>44663</v>
      </c>
      <c r="N54" s="88">
        <v>44664</v>
      </c>
      <c r="O54" s="88">
        <v>44665</v>
      </c>
      <c r="P54" s="88">
        <v>44666</v>
      </c>
      <c r="Q54" s="88">
        <v>44667</v>
      </c>
      <c r="R54" s="88">
        <v>44668</v>
      </c>
      <c r="S54" s="88">
        <v>44669</v>
      </c>
      <c r="T54" s="88">
        <v>44670</v>
      </c>
      <c r="U54" s="88">
        <v>44671</v>
      </c>
      <c r="V54" s="88">
        <v>44672</v>
      </c>
      <c r="W54" s="88">
        <v>44673</v>
      </c>
      <c r="X54" s="88">
        <v>44674</v>
      </c>
      <c r="Y54" s="88">
        <v>44675</v>
      </c>
      <c r="Z54" s="88">
        <v>44676</v>
      </c>
      <c r="AA54" s="88">
        <v>44677</v>
      </c>
      <c r="AB54" s="88">
        <v>44678</v>
      </c>
      <c r="AC54" s="88">
        <v>44679</v>
      </c>
      <c r="AD54" s="88">
        <v>44649</v>
      </c>
      <c r="AE54" s="88">
        <v>44681</v>
      </c>
      <c r="AF54" s="88"/>
      <c r="AG54" s="54" t="s">
        <v>49</v>
      </c>
      <c r="AH54" s="58"/>
    </row>
    <row r="55" spans="1:36" ht="15.75" x14ac:dyDescent="0.25">
      <c r="A55" s="45" t="s">
        <v>48</v>
      </c>
      <c r="B55" s="46">
        <v>86</v>
      </c>
      <c r="C55" s="43">
        <v>86</v>
      </c>
      <c r="D55" s="43">
        <v>86</v>
      </c>
      <c r="E55" s="43">
        <v>86</v>
      </c>
      <c r="F55" s="43">
        <v>85</v>
      </c>
      <c r="G55" s="43">
        <v>85</v>
      </c>
      <c r="H55" s="43">
        <v>85</v>
      </c>
      <c r="I55" s="43">
        <v>85</v>
      </c>
      <c r="J55" s="43">
        <v>85</v>
      </c>
      <c r="K55" s="43">
        <v>85</v>
      </c>
      <c r="L55" s="43">
        <v>86</v>
      </c>
      <c r="M55" s="43">
        <v>85</v>
      </c>
      <c r="N55" s="43">
        <v>85</v>
      </c>
      <c r="O55" s="43">
        <v>85</v>
      </c>
      <c r="P55" s="43">
        <v>85</v>
      </c>
      <c r="Q55" s="43">
        <v>85</v>
      </c>
      <c r="R55" s="43">
        <v>85</v>
      </c>
      <c r="S55" s="43">
        <v>85</v>
      </c>
      <c r="T55" s="43">
        <v>85</v>
      </c>
      <c r="U55" s="43">
        <v>85</v>
      </c>
      <c r="V55" s="43">
        <v>85</v>
      </c>
      <c r="W55" s="43">
        <v>85</v>
      </c>
      <c r="X55" s="43">
        <v>85</v>
      </c>
      <c r="Y55" s="43">
        <v>85</v>
      </c>
      <c r="Z55" s="43">
        <v>85</v>
      </c>
      <c r="AA55" s="43">
        <v>85</v>
      </c>
      <c r="AB55" s="43">
        <v>85</v>
      </c>
      <c r="AC55" s="43">
        <v>85</v>
      </c>
      <c r="AD55" s="43">
        <v>85</v>
      </c>
      <c r="AE55" s="43">
        <v>85</v>
      </c>
      <c r="AF55" s="43"/>
      <c r="AG55" s="44">
        <v>2584</v>
      </c>
      <c r="AH55" s="61" t="s">
        <v>76</v>
      </c>
    </row>
    <row r="56" spans="1:36" x14ac:dyDescent="0.25">
      <c r="A56" s="33"/>
    </row>
    <row r="57" spans="1:36" ht="63.75" x14ac:dyDescent="0.25">
      <c r="A57" s="84" t="s">
        <v>60</v>
      </c>
      <c r="B57" s="87">
        <v>44652</v>
      </c>
      <c r="C57" s="87">
        <v>44653</v>
      </c>
      <c r="D57" s="87">
        <v>44654</v>
      </c>
      <c r="E57" s="87">
        <v>44655</v>
      </c>
      <c r="F57" s="87">
        <v>44656</v>
      </c>
      <c r="G57" s="87">
        <v>44657</v>
      </c>
      <c r="H57" s="87">
        <v>44658</v>
      </c>
      <c r="I57" s="87">
        <v>44659</v>
      </c>
      <c r="J57" s="87">
        <v>44660</v>
      </c>
      <c r="K57" s="87">
        <v>44661</v>
      </c>
      <c r="L57" s="87">
        <v>44662</v>
      </c>
      <c r="M57" s="87">
        <v>44663</v>
      </c>
      <c r="N57" s="87">
        <v>44664</v>
      </c>
      <c r="O57" s="87">
        <v>44665</v>
      </c>
      <c r="P57" s="87">
        <v>44666</v>
      </c>
      <c r="Q57" s="87">
        <v>44667</v>
      </c>
      <c r="R57" s="87">
        <v>44668</v>
      </c>
      <c r="S57" s="87">
        <v>44669</v>
      </c>
      <c r="T57" s="87">
        <v>44670</v>
      </c>
      <c r="U57" s="87">
        <v>44671</v>
      </c>
      <c r="V57" s="87">
        <v>44672</v>
      </c>
      <c r="W57" s="87">
        <v>44673</v>
      </c>
      <c r="X57" s="87">
        <v>44674</v>
      </c>
      <c r="Y57" s="87">
        <v>44675</v>
      </c>
      <c r="Z57" s="87">
        <v>44676</v>
      </c>
      <c r="AA57" s="87">
        <v>44677</v>
      </c>
      <c r="AB57" s="87">
        <v>44678</v>
      </c>
      <c r="AC57" s="87">
        <v>44679</v>
      </c>
      <c r="AD57" s="87">
        <v>44680</v>
      </c>
      <c r="AE57" s="87">
        <v>44681</v>
      </c>
      <c r="AF57" s="87"/>
      <c r="AG57" s="54" t="s">
        <v>49</v>
      </c>
      <c r="AH57" s="55" t="s">
        <v>50</v>
      </c>
    </row>
    <row r="58" spans="1:36" ht="15.75" x14ac:dyDescent="0.25">
      <c r="A58" s="45" t="s">
        <v>48</v>
      </c>
      <c r="B58" s="43">
        <v>1</v>
      </c>
      <c r="C58" s="43">
        <v>1</v>
      </c>
      <c r="D58" s="43">
        <v>1</v>
      </c>
      <c r="E58" s="43">
        <v>1</v>
      </c>
      <c r="F58" s="43">
        <v>1</v>
      </c>
      <c r="G58" s="43">
        <v>1</v>
      </c>
      <c r="H58" s="43">
        <v>1</v>
      </c>
      <c r="I58" s="43">
        <v>1</v>
      </c>
      <c r="J58" s="43">
        <v>1</v>
      </c>
      <c r="K58" s="43">
        <v>1</v>
      </c>
      <c r="L58" s="43">
        <v>1</v>
      </c>
      <c r="M58" s="43">
        <v>1</v>
      </c>
      <c r="N58" s="43">
        <v>1</v>
      </c>
      <c r="O58" s="43">
        <v>1</v>
      </c>
      <c r="P58" s="43">
        <v>1</v>
      </c>
      <c r="Q58" s="43">
        <v>1</v>
      </c>
      <c r="R58" s="43">
        <v>1</v>
      </c>
      <c r="S58" s="43">
        <v>1</v>
      </c>
      <c r="T58" s="43">
        <v>1</v>
      </c>
      <c r="U58" s="43">
        <v>1</v>
      </c>
      <c r="V58" s="43">
        <v>1</v>
      </c>
      <c r="W58" s="43">
        <v>1</v>
      </c>
      <c r="X58" s="43">
        <v>1</v>
      </c>
      <c r="Y58" s="43">
        <v>1</v>
      </c>
      <c r="Z58" s="43">
        <v>1</v>
      </c>
      <c r="AA58" s="43">
        <v>1</v>
      </c>
      <c r="AB58" s="43">
        <v>1</v>
      </c>
      <c r="AC58" s="43">
        <v>1</v>
      </c>
      <c r="AD58" s="43">
        <v>1</v>
      </c>
      <c r="AE58" s="43">
        <v>1</v>
      </c>
      <c r="AF58" s="43"/>
      <c r="AG58" s="44">
        <f>SUM(B58:AF58)</f>
        <v>30</v>
      </c>
      <c r="AH58" s="43" t="s">
        <v>75</v>
      </c>
    </row>
    <row r="59" spans="1:36" ht="76.5" x14ac:dyDescent="0.25">
      <c r="A59" s="84" t="s">
        <v>62</v>
      </c>
      <c r="B59" s="87">
        <v>44652</v>
      </c>
      <c r="C59" s="87">
        <v>44653</v>
      </c>
      <c r="D59" s="87">
        <v>44654</v>
      </c>
      <c r="E59" s="87">
        <v>44655</v>
      </c>
      <c r="F59" s="87">
        <v>44656</v>
      </c>
      <c r="G59" s="87">
        <v>44657</v>
      </c>
      <c r="H59" s="87">
        <v>44658</v>
      </c>
      <c r="I59" s="87">
        <v>44659</v>
      </c>
      <c r="J59" s="87">
        <v>44660</v>
      </c>
      <c r="K59" s="87">
        <v>44661</v>
      </c>
      <c r="L59" s="87">
        <v>44662</v>
      </c>
      <c r="M59" s="87">
        <v>44663</v>
      </c>
      <c r="N59" s="87">
        <v>44664</v>
      </c>
      <c r="O59" s="87">
        <v>44665</v>
      </c>
      <c r="P59" s="87">
        <v>44666</v>
      </c>
      <c r="Q59" s="87">
        <v>44667</v>
      </c>
      <c r="R59" s="87">
        <v>44668</v>
      </c>
      <c r="S59" s="87">
        <v>44669</v>
      </c>
      <c r="T59" s="87">
        <v>44670</v>
      </c>
      <c r="U59" s="87">
        <v>44671</v>
      </c>
      <c r="V59" s="87">
        <v>44672</v>
      </c>
      <c r="W59" s="87">
        <v>44673</v>
      </c>
      <c r="X59" s="87">
        <v>44674</v>
      </c>
      <c r="Y59" s="87">
        <v>44675</v>
      </c>
      <c r="Z59" s="87">
        <v>44676</v>
      </c>
      <c r="AA59" s="87">
        <v>44677</v>
      </c>
      <c r="AB59" s="87">
        <v>44678</v>
      </c>
      <c r="AC59" s="87">
        <v>44679</v>
      </c>
      <c r="AD59" s="87">
        <v>44680</v>
      </c>
      <c r="AE59" s="87">
        <v>44681</v>
      </c>
      <c r="AF59" s="87"/>
      <c r="AG59" s="54" t="s">
        <v>49</v>
      </c>
      <c r="AH59" s="55" t="s">
        <v>50</v>
      </c>
    </row>
    <row r="60" spans="1:36" ht="15.75" x14ac:dyDescent="0.25">
      <c r="A60" s="45" t="s">
        <v>48</v>
      </c>
      <c r="B60" s="43">
        <v>98</v>
      </c>
      <c r="C60" s="43">
        <v>98</v>
      </c>
      <c r="D60" s="43">
        <v>98</v>
      </c>
      <c r="E60" s="43">
        <v>98</v>
      </c>
      <c r="F60" s="43">
        <v>97</v>
      </c>
      <c r="G60" s="43">
        <v>97</v>
      </c>
      <c r="H60" s="43">
        <v>97</v>
      </c>
      <c r="I60" s="43">
        <v>97</v>
      </c>
      <c r="J60" s="43">
        <v>97</v>
      </c>
      <c r="K60" s="43">
        <v>97</v>
      </c>
      <c r="L60" s="43">
        <v>97</v>
      </c>
      <c r="M60" s="43">
        <v>97</v>
      </c>
      <c r="N60" s="43">
        <v>97</v>
      </c>
      <c r="O60" s="43">
        <v>97</v>
      </c>
      <c r="P60" s="43">
        <v>97</v>
      </c>
      <c r="Q60" s="43">
        <v>97</v>
      </c>
      <c r="R60" s="43">
        <v>97</v>
      </c>
      <c r="S60" s="43">
        <v>97</v>
      </c>
      <c r="T60" s="43">
        <v>97</v>
      </c>
      <c r="U60" s="43">
        <v>98</v>
      </c>
      <c r="V60" s="43">
        <v>98</v>
      </c>
      <c r="W60" s="43">
        <v>98</v>
      </c>
      <c r="X60" s="43">
        <v>98</v>
      </c>
      <c r="Y60" s="43">
        <v>98</v>
      </c>
      <c r="Z60" s="43">
        <v>98</v>
      </c>
      <c r="AA60" s="43">
        <v>98</v>
      </c>
      <c r="AB60" s="43">
        <v>98</v>
      </c>
      <c r="AC60" s="43">
        <v>98</v>
      </c>
      <c r="AD60" s="43">
        <v>98</v>
      </c>
      <c r="AE60" s="43">
        <v>98</v>
      </c>
      <c r="AF60" s="43"/>
      <c r="AG60" s="44">
        <v>2925</v>
      </c>
      <c r="AH60" s="43" t="s">
        <v>79</v>
      </c>
    </row>
    <row r="61" spans="1:36" ht="15.75" x14ac:dyDescent="0.25">
      <c r="A61" s="59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2"/>
      <c r="AH61" s="51"/>
    </row>
    <row r="62" spans="1:36" ht="51" x14ac:dyDescent="0.25">
      <c r="A62" s="84" t="s">
        <v>63</v>
      </c>
      <c r="B62" s="87">
        <v>44652</v>
      </c>
      <c r="C62" s="87">
        <v>44653</v>
      </c>
      <c r="D62" s="87">
        <v>44654</v>
      </c>
      <c r="E62" s="87">
        <v>44655</v>
      </c>
      <c r="F62" s="87">
        <v>44656</v>
      </c>
      <c r="G62" s="87">
        <v>44657</v>
      </c>
      <c r="H62" s="87">
        <v>44658</v>
      </c>
      <c r="I62" s="87">
        <v>44659</v>
      </c>
      <c r="J62" s="87">
        <v>44660</v>
      </c>
      <c r="K62" s="87">
        <v>44661</v>
      </c>
      <c r="L62" s="87">
        <v>44662</v>
      </c>
      <c r="M62" s="87">
        <v>44663</v>
      </c>
      <c r="N62" s="87">
        <v>44664</v>
      </c>
      <c r="O62" s="87">
        <v>44665</v>
      </c>
      <c r="P62" s="87">
        <v>44666</v>
      </c>
      <c r="Q62" s="87">
        <v>44667</v>
      </c>
      <c r="R62" s="87">
        <v>44668</v>
      </c>
      <c r="S62" s="87">
        <v>44669</v>
      </c>
      <c r="T62" s="87">
        <v>44670</v>
      </c>
      <c r="U62" s="87">
        <v>44671</v>
      </c>
      <c r="V62" s="87">
        <v>44672</v>
      </c>
      <c r="W62" s="87">
        <v>44673</v>
      </c>
      <c r="X62" s="87">
        <v>44674</v>
      </c>
      <c r="Y62" s="87">
        <v>44675</v>
      </c>
      <c r="Z62" s="87">
        <v>44676</v>
      </c>
      <c r="AA62" s="87">
        <v>44677</v>
      </c>
      <c r="AB62" s="87">
        <v>44678</v>
      </c>
      <c r="AC62" s="87">
        <v>44679</v>
      </c>
      <c r="AD62" s="87">
        <v>44680</v>
      </c>
      <c r="AE62" s="87">
        <v>44681</v>
      </c>
      <c r="AF62" s="87"/>
      <c r="AG62" s="54" t="s">
        <v>49</v>
      </c>
      <c r="AH62" s="55" t="s">
        <v>50</v>
      </c>
    </row>
    <row r="63" spans="1:36" ht="15.75" x14ac:dyDescent="0.25">
      <c r="A63" s="45" t="s">
        <v>48</v>
      </c>
      <c r="B63" s="43">
        <v>1</v>
      </c>
      <c r="C63" s="43">
        <v>1</v>
      </c>
      <c r="D63" s="43">
        <v>1</v>
      </c>
      <c r="E63" s="43">
        <v>1</v>
      </c>
      <c r="F63" s="43">
        <v>1</v>
      </c>
      <c r="G63" s="43">
        <v>1</v>
      </c>
      <c r="H63" s="43">
        <v>1</v>
      </c>
      <c r="I63" s="43">
        <v>1</v>
      </c>
      <c r="J63" s="43">
        <v>1</v>
      </c>
      <c r="K63" s="43">
        <v>1</v>
      </c>
      <c r="L63" s="43">
        <v>1</v>
      </c>
      <c r="M63" s="43">
        <v>1</v>
      </c>
      <c r="N63" s="43">
        <v>1</v>
      </c>
      <c r="O63" s="43">
        <v>1</v>
      </c>
      <c r="P63" s="43">
        <v>1</v>
      </c>
      <c r="Q63" s="43">
        <v>1</v>
      </c>
      <c r="R63" s="43">
        <v>1</v>
      </c>
      <c r="S63" s="43">
        <v>1</v>
      </c>
      <c r="T63" s="43">
        <v>1</v>
      </c>
      <c r="U63" s="43">
        <v>1</v>
      </c>
      <c r="V63" s="43">
        <v>1</v>
      </c>
      <c r="W63" s="43">
        <v>1</v>
      </c>
      <c r="X63" s="43">
        <v>1</v>
      </c>
      <c r="Y63" s="43">
        <v>1</v>
      </c>
      <c r="Z63" s="43">
        <v>1</v>
      </c>
      <c r="AA63" s="43">
        <v>1</v>
      </c>
      <c r="AB63" s="43">
        <v>1</v>
      </c>
      <c r="AC63" s="43">
        <v>1</v>
      </c>
      <c r="AD63" s="43">
        <v>1</v>
      </c>
      <c r="AE63" s="43">
        <v>1</v>
      </c>
      <c r="AF63" s="43"/>
      <c r="AG63" s="44">
        <f>SUM(B63:AF63)</f>
        <v>30</v>
      </c>
      <c r="AH63" s="43" t="s">
        <v>53</v>
      </c>
    </row>
    <row r="64" spans="1:36" x14ac:dyDescent="0.25">
      <c r="A64" s="90" t="s">
        <v>4</v>
      </c>
    </row>
    <row r="65" spans="1:34" ht="38.25" x14ac:dyDescent="0.25">
      <c r="A65" s="84" t="s">
        <v>61</v>
      </c>
      <c r="B65" s="87">
        <v>44682</v>
      </c>
      <c r="C65" s="87">
        <v>44683</v>
      </c>
      <c r="D65" s="87">
        <v>124</v>
      </c>
      <c r="E65" s="87">
        <v>44685</v>
      </c>
      <c r="F65" s="87">
        <v>44686</v>
      </c>
      <c r="G65" s="87">
        <v>44687</v>
      </c>
      <c r="H65" s="87">
        <v>44688</v>
      </c>
      <c r="I65" s="87">
        <v>44689</v>
      </c>
      <c r="J65" s="87">
        <v>44690</v>
      </c>
      <c r="K65" s="87">
        <v>44691</v>
      </c>
      <c r="L65" s="87">
        <v>44692</v>
      </c>
      <c r="M65" s="87">
        <v>44693</v>
      </c>
      <c r="N65" s="87">
        <v>44694</v>
      </c>
      <c r="O65" s="87">
        <v>44695</v>
      </c>
      <c r="P65" s="87">
        <v>44696</v>
      </c>
      <c r="Q65" s="87">
        <v>44697</v>
      </c>
      <c r="R65" s="87">
        <v>44698</v>
      </c>
      <c r="S65" s="87">
        <v>44699</v>
      </c>
      <c r="T65" s="87">
        <v>44700</v>
      </c>
      <c r="U65" s="87">
        <v>44701</v>
      </c>
      <c r="V65" s="87">
        <v>44702</v>
      </c>
      <c r="W65" s="87">
        <v>44703</v>
      </c>
      <c r="X65" s="87">
        <v>44704</v>
      </c>
      <c r="Y65" s="87">
        <v>44705</v>
      </c>
      <c r="Z65" s="87">
        <v>44706</v>
      </c>
      <c r="AA65" s="87">
        <v>44707</v>
      </c>
      <c r="AB65" s="87">
        <v>44708</v>
      </c>
      <c r="AC65" s="87">
        <v>44709</v>
      </c>
      <c r="AD65" s="87">
        <v>44710</v>
      </c>
      <c r="AE65" s="87">
        <v>44711</v>
      </c>
      <c r="AF65" s="87">
        <v>44712</v>
      </c>
      <c r="AG65" s="54" t="s">
        <v>49</v>
      </c>
      <c r="AH65" s="60" t="s">
        <v>50</v>
      </c>
    </row>
    <row r="66" spans="1:34" ht="15.75" x14ac:dyDescent="0.25">
      <c r="A66" s="39" t="s">
        <v>48</v>
      </c>
      <c r="B66" s="40">
        <v>13</v>
      </c>
      <c r="C66" s="40">
        <v>13</v>
      </c>
      <c r="D66" s="40">
        <v>13</v>
      </c>
      <c r="E66" s="40">
        <v>13</v>
      </c>
      <c r="F66" s="40">
        <v>13</v>
      </c>
      <c r="G66" s="40">
        <v>13</v>
      </c>
      <c r="H66" s="49">
        <v>13</v>
      </c>
      <c r="I66" s="40">
        <v>13</v>
      </c>
      <c r="J66" s="40">
        <v>13</v>
      </c>
      <c r="K66" s="40">
        <v>13</v>
      </c>
      <c r="L66" s="40">
        <v>13</v>
      </c>
      <c r="M66" s="40">
        <v>13</v>
      </c>
      <c r="N66" s="40">
        <v>13</v>
      </c>
      <c r="O66" s="40">
        <v>13</v>
      </c>
      <c r="P66" s="40">
        <v>13</v>
      </c>
      <c r="Q66" s="40">
        <v>13</v>
      </c>
      <c r="R66" s="40">
        <v>13</v>
      </c>
      <c r="S66" s="40">
        <v>13</v>
      </c>
      <c r="T66" s="40">
        <v>13</v>
      </c>
      <c r="U66" s="40">
        <v>13</v>
      </c>
      <c r="V66" s="40">
        <v>13</v>
      </c>
      <c r="W66" s="40">
        <v>13</v>
      </c>
      <c r="X66" s="40">
        <v>13</v>
      </c>
      <c r="Y66" s="40">
        <v>13</v>
      </c>
      <c r="Z66" s="40">
        <v>13</v>
      </c>
      <c r="AA66" s="40">
        <v>13</v>
      </c>
      <c r="AB66" s="40">
        <v>13</v>
      </c>
      <c r="AC66" s="40">
        <v>13</v>
      </c>
      <c r="AD66" s="40">
        <v>13</v>
      </c>
      <c r="AE66" s="40">
        <v>14</v>
      </c>
      <c r="AF66" s="40">
        <v>14</v>
      </c>
      <c r="AG66" s="41">
        <f>SUM(B66:AF66)</f>
        <v>405</v>
      </c>
      <c r="AH66" s="40" t="s">
        <v>74</v>
      </c>
    </row>
    <row r="67" spans="1:34" ht="18.75" x14ac:dyDescent="0.3">
      <c r="A67" s="35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47"/>
    </row>
    <row r="68" spans="1:34" ht="38.25" x14ac:dyDescent="0.3">
      <c r="A68" s="86" t="s">
        <v>58</v>
      </c>
      <c r="B68" s="88">
        <v>44682</v>
      </c>
      <c r="C68" s="88">
        <v>44683</v>
      </c>
      <c r="D68" s="88">
        <v>44684</v>
      </c>
      <c r="E68" s="88">
        <v>44685</v>
      </c>
      <c r="F68" s="88">
        <v>44686</v>
      </c>
      <c r="G68" s="88">
        <v>44687</v>
      </c>
      <c r="H68" s="89">
        <v>44688</v>
      </c>
      <c r="I68" s="88">
        <v>44689</v>
      </c>
      <c r="J68" s="88">
        <v>44690</v>
      </c>
      <c r="K68" s="88">
        <v>44691</v>
      </c>
      <c r="L68" s="88">
        <v>44692</v>
      </c>
      <c r="M68" s="88">
        <v>44693</v>
      </c>
      <c r="N68" s="88">
        <v>44694</v>
      </c>
      <c r="O68" s="88">
        <v>44695</v>
      </c>
      <c r="P68" s="88">
        <v>44696</v>
      </c>
      <c r="Q68" s="88">
        <v>44697</v>
      </c>
      <c r="R68" s="91">
        <v>44698</v>
      </c>
      <c r="S68" s="88">
        <v>44699</v>
      </c>
      <c r="T68" s="88">
        <v>44700</v>
      </c>
      <c r="U68" s="88">
        <v>44701</v>
      </c>
      <c r="V68" s="88">
        <v>44702</v>
      </c>
      <c r="W68" s="88">
        <v>44703</v>
      </c>
      <c r="X68" s="88">
        <v>44704</v>
      </c>
      <c r="Y68" s="88">
        <v>44705</v>
      </c>
      <c r="Z68" s="88">
        <v>44706</v>
      </c>
      <c r="AA68" s="88">
        <v>44707</v>
      </c>
      <c r="AB68" s="88">
        <v>44708</v>
      </c>
      <c r="AC68" s="88">
        <v>44709</v>
      </c>
      <c r="AD68" s="88">
        <v>44710</v>
      </c>
      <c r="AE68" s="88">
        <v>44711</v>
      </c>
      <c r="AF68" s="88">
        <v>44712</v>
      </c>
      <c r="AG68" s="54" t="s">
        <v>49</v>
      </c>
      <c r="AH68" s="58"/>
    </row>
    <row r="69" spans="1:34" ht="15.75" x14ac:dyDescent="0.25">
      <c r="A69" s="45" t="s">
        <v>48</v>
      </c>
      <c r="B69" s="46">
        <v>85</v>
      </c>
      <c r="C69" s="43">
        <v>85</v>
      </c>
      <c r="D69" s="43">
        <v>85</v>
      </c>
      <c r="E69" s="43">
        <v>85</v>
      </c>
      <c r="F69" s="43">
        <v>85</v>
      </c>
      <c r="G69" s="43">
        <v>85</v>
      </c>
      <c r="H69" s="43">
        <v>85</v>
      </c>
      <c r="I69" s="43">
        <v>85</v>
      </c>
      <c r="J69" s="43">
        <v>85</v>
      </c>
      <c r="K69" s="43">
        <v>85</v>
      </c>
      <c r="L69" s="43">
        <v>85</v>
      </c>
      <c r="M69" s="43">
        <v>85</v>
      </c>
      <c r="N69" s="43">
        <v>85</v>
      </c>
      <c r="O69" s="43">
        <v>85</v>
      </c>
      <c r="P69" s="43">
        <v>85</v>
      </c>
      <c r="Q69" s="43">
        <v>85</v>
      </c>
      <c r="R69" s="92">
        <v>86</v>
      </c>
      <c r="S69" s="43">
        <v>86</v>
      </c>
      <c r="T69" s="43">
        <v>86</v>
      </c>
      <c r="U69" s="43">
        <v>86</v>
      </c>
      <c r="V69" s="43">
        <v>86</v>
      </c>
      <c r="W69" s="43">
        <v>86</v>
      </c>
      <c r="X69" s="43">
        <v>86</v>
      </c>
      <c r="Y69" s="43">
        <v>86</v>
      </c>
      <c r="Z69" s="43">
        <v>86</v>
      </c>
      <c r="AA69" s="43">
        <v>86</v>
      </c>
      <c r="AB69" s="43">
        <v>86</v>
      </c>
      <c r="AC69" s="43">
        <v>86</v>
      </c>
      <c r="AD69" s="43">
        <v>86</v>
      </c>
      <c r="AE69" s="43">
        <v>86</v>
      </c>
      <c r="AF69" s="43">
        <v>86</v>
      </c>
      <c r="AG69" s="44">
        <v>2650</v>
      </c>
      <c r="AH69" s="61" t="s">
        <v>80</v>
      </c>
    </row>
    <row r="70" spans="1:34" x14ac:dyDescent="0.25">
      <c r="A70" s="33"/>
    </row>
    <row r="71" spans="1:34" ht="63.75" x14ac:dyDescent="0.25">
      <c r="A71" s="84" t="s">
        <v>60</v>
      </c>
      <c r="B71" s="87">
        <v>44682</v>
      </c>
      <c r="C71" s="87">
        <v>44683</v>
      </c>
      <c r="D71" s="87">
        <v>44684</v>
      </c>
      <c r="E71" s="87">
        <v>44685</v>
      </c>
      <c r="F71" s="87">
        <v>44686</v>
      </c>
      <c r="G71" s="87">
        <v>44687</v>
      </c>
      <c r="H71" s="87">
        <v>44688</v>
      </c>
      <c r="I71" s="87">
        <v>44689</v>
      </c>
      <c r="J71" s="87">
        <v>44690</v>
      </c>
      <c r="K71" s="87">
        <v>44691</v>
      </c>
      <c r="L71" s="87">
        <v>44692</v>
      </c>
      <c r="M71" s="87">
        <v>44693</v>
      </c>
      <c r="N71" s="87">
        <v>44694</v>
      </c>
      <c r="O71" s="87">
        <v>44695</v>
      </c>
      <c r="P71" s="87">
        <v>44696</v>
      </c>
      <c r="Q71" s="87">
        <v>44697</v>
      </c>
      <c r="R71" s="87">
        <v>44698</v>
      </c>
      <c r="S71" s="87">
        <v>44699</v>
      </c>
      <c r="T71" s="87">
        <v>44700</v>
      </c>
      <c r="U71" s="87">
        <v>44701</v>
      </c>
      <c r="V71" s="87">
        <v>44702</v>
      </c>
      <c r="W71" s="87">
        <v>44703</v>
      </c>
      <c r="X71" s="87">
        <v>44704</v>
      </c>
      <c r="Y71" s="87">
        <v>44705</v>
      </c>
      <c r="Z71" s="87">
        <v>44706</v>
      </c>
      <c r="AA71" s="87">
        <v>44707</v>
      </c>
      <c r="AB71" s="87">
        <v>44708</v>
      </c>
      <c r="AC71" s="87">
        <v>44709</v>
      </c>
      <c r="AD71" s="87">
        <v>44710</v>
      </c>
      <c r="AE71" s="87">
        <v>44711</v>
      </c>
      <c r="AF71" s="87">
        <v>44712</v>
      </c>
      <c r="AG71" s="54" t="s">
        <v>49</v>
      </c>
      <c r="AH71" s="55" t="s">
        <v>50</v>
      </c>
    </row>
    <row r="72" spans="1:34" ht="15.75" x14ac:dyDescent="0.25">
      <c r="A72" s="45" t="s">
        <v>48</v>
      </c>
      <c r="B72" s="43">
        <v>1</v>
      </c>
      <c r="C72" s="43">
        <v>1</v>
      </c>
      <c r="D72" s="43">
        <v>1</v>
      </c>
      <c r="E72" s="43">
        <v>1</v>
      </c>
      <c r="F72" s="43">
        <v>1</v>
      </c>
      <c r="G72" s="43">
        <v>1</v>
      </c>
      <c r="H72" s="43">
        <v>1</v>
      </c>
      <c r="I72" s="43">
        <v>1</v>
      </c>
      <c r="J72" s="43">
        <v>1</v>
      </c>
      <c r="K72" s="43">
        <v>1</v>
      </c>
      <c r="L72" s="43">
        <v>1</v>
      </c>
      <c r="M72" s="43">
        <v>1</v>
      </c>
      <c r="N72" s="43">
        <v>1</v>
      </c>
      <c r="O72" s="43">
        <v>1</v>
      </c>
      <c r="P72" s="43">
        <v>1</v>
      </c>
      <c r="Q72" s="43">
        <v>1</v>
      </c>
      <c r="R72" s="43">
        <v>1</v>
      </c>
      <c r="S72" s="43">
        <v>1</v>
      </c>
      <c r="T72" s="43">
        <v>1</v>
      </c>
      <c r="U72" s="43">
        <v>1</v>
      </c>
      <c r="V72" s="43">
        <v>1</v>
      </c>
      <c r="W72" s="43">
        <v>1</v>
      </c>
      <c r="X72" s="43">
        <v>1</v>
      </c>
      <c r="Y72" s="43">
        <v>1</v>
      </c>
      <c r="Z72" s="43">
        <v>1</v>
      </c>
      <c r="AA72" s="43">
        <v>1</v>
      </c>
      <c r="AB72" s="43">
        <v>1</v>
      </c>
      <c r="AC72" s="43">
        <v>1</v>
      </c>
      <c r="AD72" s="43">
        <v>1</v>
      </c>
      <c r="AE72" s="43">
        <v>1</v>
      </c>
      <c r="AF72" s="43">
        <v>1</v>
      </c>
      <c r="AG72" s="44">
        <f>SUM(B72:AF72)</f>
        <v>31</v>
      </c>
      <c r="AH72" s="43" t="s">
        <v>53</v>
      </c>
    </row>
    <row r="73" spans="1:34" ht="76.5" x14ac:dyDescent="0.25">
      <c r="A73" s="84" t="s">
        <v>62</v>
      </c>
      <c r="B73" s="87">
        <v>44682</v>
      </c>
      <c r="C73" s="87">
        <v>44683</v>
      </c>
      <c r="D73" s="87">
        <v>44684</v>
      </c>
      <c r="E73" s="87">
        <v>44685</v>
      </c>
      <c r="F73" s="87">
        <v>44686</v>
      </c>
      <c r="G73" s="87">
        <v>44687</v>
      </c>
      <c r="H73" s="87">
        <v>44688</v>
      </c>
      <c r="I73" s="87">
        <v>44689</v>
      </c>
      <c r="J73" s="87">
        <v>44690</v>
      </c>
      <c r="K73" s="87">
        <v>44691</v>
      </c>
      <c r="L73" s="87">
        <v>44692</v>
      </c>
      <c r="M73" s="87">
        <v>44693</v>
      </c>
      <c r="N73" s="87">
        <v>44694</v>
      </c>
      <c r="O73" s="87">
        <v>44695</v>
      </c>
      <c r="P73" s="87">
        <v>44696</v>
      </c>
      <c r="Q73" s="87">
        <v>44697</v>
      </c>
      <c r="R73" s="87">
        <v>44698</v>
      </c>
      <c r="S73" s="87">
        <v>44699</v>
      </c>
      <c r="T73" s="87">
        <v>44700</v>
      </c>
      <c r="U73" s="87">
        <v>44701</v>
      </c>
      <c r="V73" s="87">
        <v>44702</v>
      </c>
      <c r="W73" s="87">
        <v>44703</v>
      </c>
      <c r="X73" s="87">
        <v>44704</v>
      </c>
      <c r="Y73" s="87">
        <v>44705</v>
      </c>
      <c r="Z73" s="87">
        <v>44706</v>
      </c>
      <c r="AA73" s="87">
        <v>44707</v>
      </c>
      <c r="AB73" s="87">
        <v>44708</v>
      </c>
      <c r="AC73" s="87">
        <v>44709</v>
      </c>
      <c r="AD73" s="87">
        <v>44710</v>
      </c>
      <c r="AE73" s="87">
        <v>44711</v>
      </c>
      <c r="AF73" s="87">
        <v>44712</v>
      </c>
      <c r="AG73" s="54" t="s">
        <v>49</v>
      </c>
      <c r="AH73" s="55" t="s">
        <v>50</v>
      </c>
    </row>
    <row r="74" spans="1:34" ht="15.75" x14ac:dyDescent="0.25">
      <c r="A74" s="45" t="s">
        <v>48</v>
      </c>
      <c r="B74" s="43">
        <v>98</v>
      </c>
      <c r="C74" s="43">
        <v>98</v>
      </c>
      <c r="D74" s="43">
        <v>98</v>
      </c>
      <c r="E74" s="43">
        <v>98</v>
      </c>
      <c r="F74" s="43">
        <v>98</v>
      </c>
      <c r="G74" s="43">
        <v>98</v>
      </c>
      <c r="H74" s="43">
        <v>98</v>
      </c>
      <c r="I74" s="43">
        <v>98</v>
      </c>
      <c r="J74" s="43">
        <v>98</v>
      </c>
      <c r="K74" s="43">
        <v>98</v>
      </c>
      <c r="L74" s="43">
        <v>98</v>
      </c>
      <c r="M74" s="43">
        <v>98</v>
      </c>
      <c r="N74" s="43">
        <v>98</v>
      </c>
      <c r="O74" s="43">
        <v>98</v>
      </c>
      <c r="P74" s="43">
        <v>98</v>
      </c>
      <c r="Q74" s="43">
        <v>98</v>
      </c>
      <c r="R74" s="43">
        <v>99</v>
      </c>
      <c r="S74" s="43">
        <v>99</v>
      </c>
      <c r="T74" s="43">
        <v>99</v>
      </c>
      <c r="U74" s="43">
        <v>99</v>
      </c>
      <c r="V74" s="43">
        <v>99</v>
      </c>
      <c r="W74" s="43">
        <v>99</v>
      </c>
      <c r="X74" s="43">
        <v>99</v>
      </c>
      <c r="Y74" s="43">
        <v>99</v>
      </c>
      <c r="Z74" s="43">
        <v>99</v>
      </c>
      <c r="AA74" s="43">
        <v>99</v>
      </c>
      <c r="AB74" s="43">
        <v>99</v>
      </c>
      <c r="AC74" s="43">
        <v>99</v>
      </c>
      <c r="AD74" s="43">
        <v>99</v>
      </c>
      <c r="AE74" s="43">
        <v>100</v>
      </c>
      <c r="AF74" s="43">
        <v>100</v>
      </c>
      <c r="AG74" s="44">
        <v>3055</v>
      </c>
      <c r="AH74" s="43" t="s">
        <v>81</v>
      </c>
    </row>
    <row r="75" spans="1:34" ht="15.75" x14ac:dyDescent="0.25">
      <c r="A75" s="5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2"/>
      <c r="AH75" s="51"/>
    </row>
    <row r="76" spans="1:34" ht="51" x14ac:dyDescent="0.25">
      <c r="A76" s="84" t="s">
        <v>63</v>
      </c>
      <c r="B76" s="87">
        <v>44682</v>
      </c>
      <c r="C76" s="87">
        <v>44683</v>
      </c>
      <c r="D76" s="87">
        <v>44684</v>
      </c>
      <c r="E76" s="87">
        <v>44685</v>
      </c>
      <c r="F76" s="87">
        <v>44686</v>
      </c>
      <c r="G76" s="87">
        <v>44687</v>
      </c>
      <c r="H76" s="87">
        <v>44688</v>
      </c>
      <c r="I76" s="87">
        <v>44689</v>
      </c>
      <c r="J76" s="87">
        <v>44690</v>
      </c>
      <c r="K76" s="87">
        <v>44691</v>
      </c>
      <c r="L76" s="87">
        <v>44692</v>
      </c>
      <c r="M76" s="87">
        <v>44693</v>
      </c>
      <c r="N76" s="87">
        <v>44694</v>
      </c>
      <c r="O76" s="87">
        <v>44695</v>
      </c>
      <c r="P76" s="87">
        <v>44696</v>
      </c>
      <c r="Q76" s="87">
        <v>44697</v>
      </c>
      <c r="R76" s="87">
        <v>44698</v>
      </c>
      <c r="S76" s="87">
        <v>44699</v>
      </c>
      <c r="T76" s="87">
        <v>44700</v>
      </c>
      <c r="U76" s="87">
        <v>44701</v>
      </c>
      <c r="V76" s="87">
        <v>44702</v>
      </c>
      <c r="W76" s="87">
        <v>44703</v>
      </c>
      <c r="X76" s="87">
        <v>44704</v>
      </c>
      <c r="Y76" s="87">
        <v>44705</v>
      </c>
      <c r="Z76" s="87">
        <v>44706</v>
      </c>
      <c r="AA76" s="87">
        <v>44707</v>
      </c>
      <c r="AB76" s="87">
        <v>44708</v>
      </c>
      <c r="AC76" s="87">
        <v>44709</v>
      </c>
      <c r="AD76" s="87">
        <v>44710</v>
      </c>
      <c r="AE76" s="87">
        <v>44711</v>
      </c>
      <c r="AF76" s="87">
        <v>44712</v>
      </c>
      <c r="AG76" s="54" t="s">
        <v>49</v>
      </c>
      <c r="AH76" s="55" t="s">
        <v>50</v>
      </c>
    </row>
    <row r="77" spans="1:34" ht="15.75" x14ac:dyDescent="0.25">
      <c r="A77" s="45" t="s">
        <v>48</v>
      </c>
      <c r="B77" s="43">
        <v>1</v>
      </c>
      <c r="C77" s="43">
        <v>1</v>
      </c>
      <c r="D77" s="43">
        <v>1</v>
      </c>
      <c r="E77" s="43">
        <v>1</v>
      </c>
      <c r="F77" s="43">
        <v>1</v>
      </c>
      <c r="G77" s="43">
        <v>1</v>
      </c>
      <c r="H77" s="43">
        <v>1</v>
      </c>
      <c r="I77" s="43">
        <v>1</v>
      </c>
      <c r="J77" s="43">
        <v>1</v>
      </c>
      <c r="K77" s="43">
        <v>1</v>
      </c>
      <c r="L77" s="43">
        <v>1</v>
      </c>
      <c r="M77" s="43">
        <v>1</v>
      </c>
      <c r="N77" s="43">
        <v>1</v>
      </c>
      <c r="O77" s="43">
        <v>1</v>
      </c>
      <c r="P77" s="43">
        <v>1</v>
      </c>
      <c r="Q77" s="43">
        <v>1</v>
      </c>
      <c r="R77" s="43">
        <v>1</v>
      </c>
      <c r="S77" s="43">
        <v>1</v>
      </c>
      <c r="T77" s="43">
        <v>1</v>
      </c>
      <c r="U77" s="43">
        <v>1</v>
      </c>
      <c r="V77" s="43">
        <v>1</v>
      </c>
      <c r="W77" s="43">
        <v>1</v>
      </c>
      <c r="X77" s="43">
        <v>1</v>
      </c>
      <c r="Y77" s="43">
        <v>1</v>
      </c>
      <c r="Z77" s="43">
        <v>1</v>
      </c>
      <c r="AA77" s="43">
        <v>1</v>
      </c>
      <c r="AB77" s="43">
        <v>1</v>
      </c>
      <c r="AC77" s="43">
        <v>1</v>
      </c>
      <c r="AD77" s="43">
        <v>1</v>
      </c>
      <c r="AE77" s="43">
        <v>1</v>
      </c>
      <c r="AF77" s="43">
        <v>1</v>
      </c>
      <c r="AG77" s="44">
        <f>SUM(B77:AF77)</f>
        <v>31</v>
      </c>
      <c r="AH77" s="43" t="s">
        <v>53</v>
      </c>
    </row>
    <row r="78" spans="1:34" x14ac:dyDescent="0.25">
      <c r="A78" s="90" t="s">
        <v>5</v>
      </c>
    </row>
    <row r="79" spans="1:34" ht="38.25" x14ac:dyDescent="0.25">
      <c r="A79" s="84" t="s">
        <v>61</v>
      </c>
      <c r="B79" s="87">
        <v>44713</v>
      </c>
      <c r="C79" s="87">
        <v>44714</v>
      </c>
      <c r="D79" s="87">
        <v>155</v>
      </c>
      <c r="E79" s="87">
        <v>44716</v>
      </c>
      <c r="F79" s="87">
        <v>44717</v>
      </c>
      <c r="G79" s="87">
        <v>44718</v>
      </c>
      <c r="H79" s="87">
        <v>44719</v>
      </c>
      <c r="I79" s="87">
        <v>44720</v>
      </c>
      <c r="J79" s="87">
        <v>44721</v>
      </c>
      <c r="K79" s="87">
        <v>44722</v>
      </c>
      <c r="L79" s="87">
        <v>44723</v>
      </c>
      <c r="M79" s="87">
        <v>44724</v>
      </c>
      <c r="N79" s="87">
        <v>44725</v>
      </c>
      <c r="O79" s="87">
        <v>44726</v>
      </c>
      <c r="P79" s="87">
        <v>44727</v>
      </c>
      <c r="Q79" s="87">
        <v>44728</v>
      </c>
      <c r="R79" s="87">
        <v>44729</v>
      </c>
      <c r="S79" s="87">
        <v>44730</v>
      </c>
      <c r="T79" s="87">
        <v>44731</v>
      </c>
      <c r="U79" s="87">
        <v>44732</v>
      </c>
      <c r="V79" s="87">
        <v>44733</v>
      </c>
      <c r="W79" s="87">
        <v>44734</v>
      </c>
      <c r="X79" s="87">
        <v>44735</v>
      </c>
      <c r="Y79" s="87">
        <v>44736</v>
      </c>
      <c r="Z79" s="87">
        <v>44737</v>
      </c>
      <c r="AA79" s="87">
        <v>44738</v>
      </c>
      <c r="AB79" s="87">
        <v>44739</v>
      </c>
      <c r="AC79" s="87">
        <v>44740</v>
      </c>
      <c r="AD79" s="87">
        <v>44741</v>
      </c>
      <c r="AE79" s="87">
        <v>44742</v>
      </c>
      <c r="AF79" s="87"/>
      <c r="AG79" s="54" t="s">
        <v>49</v>
      </c>
      <c r="AH79" s="60" t="s">
        <v>50</v>
      </c>
    </row>
    <row r="80" spans="1:34" ht="15.75" x14ac:dyDescent="0.25">
      <c r="A80" s="39" t="s">
        <v>48</v>
      </c>
      <c r="B80" s="40">
        <v>14</v>
      </c>
      <c r="C80" s="40">
        <v>14</v>
      </c>
      <c r="D80" s="40">
        <v>14</v>
      </c>
      <c r="E80" s="40">
        <v>14</v>
      </c>
      <c r="F80" s="40">
        <v>14</v>
      </c>
      <c r="G80" s="40">
        <v>14</v>
      </c>
      <c r="H80" s="49">
        <v>14</v>
      </c>
      <c r="I80" s="40">
        <v>14</v>
      </c>
      <c r="J80" s="40">
        <v>15</v>
      </c>
      <c r="K80" s="40">
        <v>15</v>
      </c>
      <c r="L80" s="40">
        <v>15</v>
      </c>
      <c r="M80" s="40">
        <v>15</v>
      </c>
      <c r="N80" s="40">
        <v>15</v>
      </c>
      <c r="O80" s="40">
        <v>15</v>
      </c>
      <c r="P80" s="40">
        <v>15</v>
      </c>
      <c r="Q80" s="40">
        <v>15</v>
      </c>
      <c r="R80" s="40">
        <v>15</v>
      </c>
      <c r="S80" s="40">
        <v>15</v>
      </c>
      <c r="T80" s="40">
        <v>15</v>
      </c>
      <c r="U80" s="40">
        <v>15</v>
      </c>
      <c r="V80" s="40">
        <v>15</v>
      </c>
      <c r="W80" s="40">
        <v>15</v>
      </c>
      <c r="X80" s="40">
        <v>15</v>
      </c>
      <c r="Y80" s="40">
        <v>15</v>
      </c>
      <c r="Z80" s="40">
        <v>15</v>
      </c>
      <c r="AA80" s="40">
        <v>15</v>
      </c>
      <c r="AB80" s="40">
        <v>15</v>
      </c>
      <c r="AC80" s="40">
        <v>15</v>
      </c>
      <c r="AD80" s="40">
        <v>15</v>
      </c>
      <c r="AE80" s="40">
        <v>15</v>
      </c>
      <c r="AF80" s="40"/>
      <c r="AG80" s="41">
        <f>SUM(B80:AF80)</f>
        <v>442</v>
      </c>
      <c r="AH80" s="40" t="s">
        <v>78</v>
      </c>
    </row>
    <row r="81" spans="1:34" ht="18.75" x14ac:dyDescent="0.3">
      <c r="A81" s="35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47"/>
    </row>
    <row r="82" spans="1:34" ht="38.25" x14ac:dyDescent="0.3">
      <c r="A82" s="86" t="s">
        <v>58</v>
      </c>
      <c r="B82" s="88">
        <v>44713</v>
      </c>
      <c r="C82" s="88">
        <v>44714</v>
      </c>
      <c r="D82" s="88">
        <v>44715</v>
      </c>
      <c r="E82" s="88">
        <v>44716</v>
      </c>
      <c r="F82" s="88">
        <v>44717</v>
      </c>
      <c r="G82" s="88">
        <v>44718</v>
      </c>
      <c r="H82" s="89">
        <v>44719</v>
      </c>
      <c r="I82" s="88">
        <v>44720</v>
      </c>
      <c r="J82" s="88">
        <v>44721</v>
      </c>
      <c r="K82" s="88">
        <v>44722</v>
      </c>
      <c r="L82" s="88">
        <v>44723</v>
      </c>
      <c r="M82" s="88">
        <v>44724</v>
      </c>
      <c r="N82" s="88">
        <v>44725</v>
      </c>
      <c r="O82" s="88">
        <v>44726</v>
      </c>
      <c r="P82" s="88">
        <v>44727</v>
      </c>
      <c r="Q82" s="88">
        <v>44728</v>
      </c>
      <c r="R82" s="88">
        <v>44729</v>
      </c>
      <c r="S82" s="88">
        <v>44730</v>
      </c>
      <c r="T82" s="88">
        <v>44731</v>
      </c>
      <c r="U82" s="88">
        <v>44732</v>
      </c>
      <c r="V82" s="88">
        <v>44733</v>
      </c>
      <c r="W82" s="88">
        <v>44734</v>
      </c>
      <c r="X82" s="88">
        <v>44735</v>
      </c>
      <c r="Y82" s="88">
        <v>44736</v>
      </c>
      <c r="Z82" s="88">
        <v>44737</v>
      </c>
      <c r="AA82" s="88">
        <v>44738</v>
      </c>
      <c r="AB82" s="88">
        <v>44739</v>
      </c>
      <c r="AC82" s="88">
        <v>44740</v>
      </c>
      <c r="AD82" s="88">
        <v>44741</v>
      </c>
      <c r="AE82" s="88">
        <v>44742</v>
      </c>
      <c r="AF82" s="88"/>
      <c r="AG82" s="54" t="s">
        <v>49</v>
      </c>
      <c r="AH82" s="58"/>
    </row>
    <row r="83" spans="1:34" ht="15.75" x14ac:dyDescent="0.25">
      <c r="A83" s="45" t="s">
        <v>48</v>
      </c>
      <c r="B83" s="46">
        <v>86</v>
      </c>
      <c r="C83" s="43">
        <v>86</v>
      </c>
      <c r="D83" s="43">
        <v>86</v>
      </c>
      <c r="E83" s="43">
        <v>86</v>
      </c>
      <c r="F83" s="43">
        <v>86</v>
      </c>
      <c r="G83" s="43">
        <v>86</v>
      </c>
      <c r="H83" s="43">
        <v>86</v>
      </c>
      <c r="I83" s="43">
        <v>86</v>
      </c>
      <c r="J83" s="43">
        <v>86</v>
      </c>
      <c r="K83" s="43">
        <v>86</v>
      </c>
      <c r="L83" s="43">
        <v>86</v>
      </c>
      <c r="M83" s="43">
        <v>86</v>
      </c>
      <c r="N83" s="43">
        <v>86</v>
      </c>
      <c r="O83" s="43">
        <v>86</v>
      </c>
      <c r="P83" s="43">
        <v>86</v>
      </c>
      <c r="Q83" s="43">
        <v>86</v>
      </c>
      <c r="R83" s="43">
        <v>86</v>
      </c>
      <c r="S83" s="43">
        <v>86</v>
      </c>
      <c r="T83" s="43">
        <v>86</v>
      </c>
      <c r="U83" s="43">
        <v>86</v>
      </c>
      <c r="V83" s="43">
        <v>86</v>
      </c>
      <c r="W83" s="43">
        <v>86</v>
      </c>
      <c r="X83" s="43">
        <v>86</v>
      </c>
      <c r="Y83" s="43">
        <v>86</v>
      </c>
      <c r="Z83" s="43">
        <v>86</v>
      </c>
      <c r="AA83" s="43">
        <v>86</v>
      </c>
      <c r="AB83" s="43">
        <v>86</v>
      </c>
      <c r="AC83" s="43">
        <v>86</v>
      </c>
      <c r="AD83" s="43">
        <v>86</v>
      </c>
      <c r="AE83" s="43">
        <v>86</v>
      </c>
      <c r="AF83" s="43"/>
      <c r="AG83" s="44">
        <v>2580</v>
      </c>
      <c r="AH83" s="61" t="s">
        <v>82</v>
      </c>
    </row>
    <row r="84" spans="1:34" x14ac:dyDescent="0.25">
      <c r="A84" s="33"/>
    </row>
    <row r="85" spans="1:34" ht="63.75" x14ac:dyDescent="0.25">
      <c r="A85" s="84" t="s">
        <v>60</v>
      </c>
      <c r="B85" s="87">
        <v>44713</v>
      </c>
      <c r="C85" s="87">
        <v>44714</v>
      </c>
      <c r="D85" s="87">
        <v>44715</v>
      </c>
      <c r="E85" s="87">
        <v>44716</v>
      </c>
      <c r="F85" s="87">
        <v>44717</v>
      </c>
      <c r="G85" s="87">
        <v>44718</v>
      </c>
      <c r="H85" s="87">
        <v>44719</v>
      </c>
      <c r="I85" s="87">
        <v>44720</v>
      </c>
      <c r="J85" s="87">
        <v>44721</v>
      </c>
      <c r="K85" s="87">
        <v>44722</v>
      </c>
      <c r="L85" s="87">
        <v>44723</v>
      </c>
      <c r="M85" s="87">
        <v>44724</v>
      </c>
      <c r="N85" s="87">
        <v>44725</v>
      </c>
      <c r="O85" s="87">
        <v>44726</v>
      </c>
      <c r="P85" s="87">
        <v>44727</v>
      </c>
      <c r="Q85" s="87">
        <v>44728</v>
      </c>
      <c r="R85" s="87">
        <v>44729</v>
      </c>
      <c r="S85" s="87">
        <v>44730</v>
      </c>
      <c r="T85" s="87">
        <v>44731</v>
      </c>
      <c r="U85" s="87">
        <v>44732</v>
      </c>
      <c r="V85" s="87">
        <v>44733</v>
      </c>
      <c r="W85" s="87">
        <v>44734</v>
      </c>
      <c r="X85" s="87">
        <v>44735</v>
      </c>
      <c r="Y85" s="87">
        <v>44736</v>
      </c>
      <c r="Z85" s="87">
        <v>44737</v>
      </c>
      <c r="AA85" s="87">
        <v>44738</v>
      </c>
      <c r="AB85" s="87">
        <v>44739</v>
      </c>
      <c r="AC85" s="87">
        <v>44740</v>
      </c>
      <c r="AD85" s="87">
        <v>44741</v>
      </c>
      <c r="AE85" s="87">
        <v>44742</v>
      </c>
      <c r="AF85" s="87"/>
      <c r="AG85" s="54" t="s">
        <v>49</v>
      </c>
      <c r="AH85" s="55" t="s">
        <v>50</v>
      </c>
    </row>
    <row r="86" spans="1:34" ht="15.75" x14ac:dyDescent="0.25">
      <c r="A86" s="45" t="s">
        <v>48</v>
      </c>
      <c r="B86" s="43">
        <v>1</v>
      </c>
      <c r="C86" s="43">
        <v>1</v>
      </c>
      <c r="D86" s="43">
        <v>1</v>
      </c>
      <c r="E86" s="43">
        <v>1</v>
      </c>
      <c r="F86" s="43">
        <v>1</v>
      </c>
      <c r="G86" s="43">
        <v>1</v>
      </c>
      <c r="H86" s="43">
        <v>1</v>
      </c>
      <c r="I86" s="43">
        <v>1</v>
      </c>
      <c r="J86" s="43">
        <v>1</v>
      </c>
      <c r="K86" s="43">
        <v>1</v>
      </c>
      <c r="L86" s="43">
        <v>1</v>
      </c>
      <c r="M86" s="43">
        <v>1</v>
      </c>
      <c r="N86" s="43">
        <v>1</v>
      </c>
      <c r="O86" s="43">
        <v>1</v>
      </c>
      <c r="P86" s="43">
        <v>1</v>
      </c>
      <c r="Q86" s="43">
        <v>1</v>
      </c>
      <c r="R86" s="43">
        <v>1</v>
      </c>
      <c r="S86" s="43">
        <v>1</v>
      </c>
      <c r="T86" s="43">
        <v>1</v>
      </c>
      <c r="U86" s="43">
        <v>1</v>
      </c>
      <c r="V86" s="43">
        <v>1</v>
      </c>
      <c r="W86" s="43">
        <v>1</v>
      </c>
      <c r="X86" s="43">
        <v>1</v>
      </c>
      <c r="Y86" s="43">
        <v>1</v>
      </c>
      <c r="Z86" s="43">
        <v>1</v>
      </c>
      <c r="AA86" s="43">
        <v>1</v>
      </c>
      <c r="AB86" s="43">
        <v>1</v>
      </c>
      <c r="AC86" s="43">
        <v>1</v>
      </c>
      <c r="AD86" s="43">
        <v>1</v>
      </c>
      <c r="AE86" s="43">
        <v>1</v>
      </c>
      <c r="AF86" s="43"/>
      <c r="AG86" s="44">
        <f>SUM(B86:AF86)</f>
        <v>30</v>
      </c>
      <c r="AH86" s="43" t="s">
        <v>75</v>
      </c>
    </row>
    <row r="87" spans="1:34" ht="76.5" x14ac:dyDescent="0.25">
      <c r="A87" s="84" t="s">
        <v>62</v>
      </c>
      <c r="B87" s="87">
        <v>44713</v>
      </c>
      <c r="C87" s="87">
        <v>44714</v>
      </c>
      <c r="D87" s="87">
        <v>44715</v>
      </c>
      <c r="E87" s="87">
        <v>44716</v>
      </c>
      <c r="F87" s="87">
        <v>44717</v>
      </c>
      <c r="G87" s="87">
        <v>44718</v>
      </c>
      <c r="H87" s="87">
        <v>44719</v>
      </c>
      <c r="I87" s="87">
        <v>44720</v>
      </c>
      <c r="J87" s="87">
        <v>44721</v>
      </c>
      <c r="K87" s="87">
        <v>44722</v>
      </c>
      <c r="L87" s="87">
        <v>44723</v>
      </c>
      <c r="M87" s="87">
        <v>44724</v>
      </c>
      <c r="N87" s="87" t="s">
        <v>84</v>
      </c>
      <c r="O87" s="87">
        <v>44726</v>
      </c>
      <c r="P87" s="87">
        <v>44727</v>
      </c>
      <c r="Q87" s="87">
        <v>44728</v>
      </c>
      <c r="R87" s="87">
        <v>44729</v>
      </c>
      <c r="S87" s="87">
        <v>44730</v>
      </c>
      <c r="T87" s="87">
        <v>44731</v>
      </c>
      <c r="U87" s="87">
        <v>44732</v>
      </c>
      <c r="V87" s="87">
        <v>44733</v>
      </c>
      <c r="W87" s="87">
        <v>44734</v>
      </c>
      <c r="X87" s="87">
        <v>44735</v>
      </c>
      <c r="Y87" s="87">
        <v>44736</v>
      </c>
      <c r="Z87" s="87">
        <v>44737</v>
      </c>
      <c r="AA87" s="87">
        <v>44738</v>
      </c>
      <c r="AB87" s="87">
        <v>44739</v>
      </c>
      <c r="AC87" s="87">
        <v>44740</v>
      </c>
      <c r="AD87" s="87">
        <v>44741</v>
      </c>
      <c r="AE87" s="87">
        <v>44742</v>
      </c>
      <c r="AF87" s="87"/>
      <c r="AG87" s="54" t="s">
        <v>49</v>
      </c>
      <c r="AH87" s="55" t="s">
        <v>50</v>
      </c>
    </row>
    <row r="88" spans="1:34" ht="15.75" x14ac:dyDescent="0.25">
      <c r="A88" s="45" t="s">
        <v>48</v>
      </c>
      <c r="B88" s="43">
        <v>100</v>
      </c>
      <c r="C88" s="43">
        <v>100</v>
      </c>
      <c r="D88" s="43">
        <v>100</v>
      </c>
      <c r="E88" s="43">
        <v>100</v>
      </c>
      <c r="F88" s="43">
        <v>100</v>
      </c>
      <c r="G88" s="43">
        <v>100</v>
      </c>
      <c r="H88" s="43">
        <v>100</v>
      </c>
      <c r="I88" s="43">
        <v>100</v>
      </c>
      <c r="J88" s="43">
        <v>101</v>
      </c>
      <c r="K88" s="43">
        <v>101</v>
      </c>
      <c r="L88" s="43">
        <v>101</v>
      </c>
      <c r="M88" s="43">
        <v>101</v>
      </c>
      <c r="N88" s="43">
        <v>101</v>
      </c>
      <c r="O88" s="43">
        <v>101</v>
      </c>
      <c r="P88" s="43">
        <v>101</v>
      </c>
      <c r="Q88" s="43">
        <v>101</v>
      </c>
      <c r="R88" s="43">
        <v>101</v>
      </c>
      <c r="S88" s="43">
        <v>101</v>
      </c>
      <c r="T88" s="43">
        <v>101</v>
      </c>
      <c r="U88" s="43">
        <v>101</v>
      </c>
      <c r="V88" s="43">
        <v>101</v>
      </c>
      <c r="W88" s="43">
        <v>101</v>
      </c>
      <c r="X88" s="43">
        <v>101</v>
      </c>
      <c r="Y88" s="43">
        <v>101</v>
      </c>
      <c r="Z88" s="43">
        <v>101</v>
      </c>
      <c r="AA88" s="43">
        <v>101</v>
      </c>
      <c r="AB88" s="43">
        <v>101</v>
      </c>
      <c r="AC88" s="43">
        <v>101</v>
      </c>
      <c r="AD88" s="43">
        <v>101</v>
      </c>
      <c r="AE88" s="43">
        <v>101</v>
      </c>
      <c r="AF88" s="43"/>
      <c r="AG88" s="44">
        <v>3022</v>
      </c>
      <c r="AH88" s="43" t="s">
        <v>83</v>
      </c>
    </row>
    <row r="89" spans="1:34" ht="15.75" x14ac:dyDescent="0.25">
      <c r="A89" s="59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2"/>
      <c r="AH89" s="51"/>
    </row>
    <row r="90" spans="1:34" ht="51" x14ac:dyDescent="0.25">
      <c r="A90" s="84" t="s">
        <v>63</v>
      </c>
      <c r="B90" s="87">
        <v>44713</v>
      </c>
      <c r="C90" s="87">
        <v>44714</v>
      </c>
      <c r="D90" s="87">
        <v>44715</v>
      </c>
      <c r="E90" s="87">
        <v>44716</v>
      </c>
      <c r="F90" s="87">
        <v>44717</v>
      </c>
      <c r="G90" s="87">
        <v>44718</v>
      </c>
      <c r="H90" s="87">
        <v>44719</v>
      </c>
      <c r="I90" s="87">
        <v>44720</v>
      </c>
      <c r="J90" s="87">
        <v>44721</v>
      </c>
      <c r="K90" s="87">
        <v>44722</v>
      </c>
      <c r="L90" s="87">
        <v>44723</v>
      </c>
      <c r="M90" s="87">
        <v>44724</v>
      </c>
      <c r="N90" s="87">
        <v>44725</v>
      </c>
      <c r="O90" s="87">
        <v>44726</v>
      </c>
      <c r="P90" s="87">
        <v>44727</v>
      </c>
      <c r="Q90" s="87">
        <v>44728</v>
      </c>
      <c r="R90" s="87">
        <v>44729</v>
      </c>
      <c r="S90" s="87">
        <v>44730</v>
      </c>
      <c r="T90" s="87">
        <v>44731</v>
      </c>
      <c r="U90" s="87">
        <v>44732</v>
      </c>
      <c r="V90" s="87">
        <v>44733</v>
      </c>
      <c r="W90" s="87">
        <v>44734</v>
      </c>
      <c r="X90" s="87">
        <v>44735</v>
      </c>
      <c r="Y90" s="87">
        <v>44736</v>
      </c>
      <c r="Z90" s="87">
        <v>44737</v>
      </c>
      <c r="AA90" s="87">
        <v>44738</v>
      </c>
      <c r="AB90" s="87">
        <v>44739</v>
      </c>
      <c r="AC90" s="87">
        <v>44740</v>
      </c>
      <c r="AD90" s="87">
        <v>44741</v>
      </c>
      <c r="AE90" s="87">
        <v>44742</v>
      </c>
      <c r="AF90" s="87"/>
      <c r="AG90" s="54" t="s">
        <v>49</v>
      </c>
      <c r="AH90" s="55" t="s">
        <v>50</v>
      </c>
    </row>
    <row r="91" spans="1:34" ht="15.75" x14ac:dyDescent="0.25">
      <c r="A91" s="45" t="s">
        <v>48</v>
      </c>
      <c r="B91" s="43">
        <v>1</v>
      </c>
      <c r="C91" s="43">
        <v>1</v>
      </c>
      <c r="D91" s="43">
        <v>1</v>
      </c>
      <c r="E91" s="43">
        <v>1</v>
      </c>
      <c r="F91" s="43">
        <v>1</v>
      </c>
      <c r="G91" s="43">
        <v>1</v>
      </c>
      <c r="H91" s="43">
        <v>1</v>
      </c>
      <c r="I91" s="43">
        <v>1</v>
      </c>
      <c r="J91" s="43">
        <v>1</v>
      </c>
      <c r="K91" s="43">
        <v>1</v>
      </c>
      <c r="L91" s="43">
        <v>1</v>
      </c>
      <c r="M91" s="43">
        <v>1</v>
      </c>
      <c r="N91" s="43">
        <v>1</v>
      </c>
      <c r="O91" s="43">
        <v>1</v>
      </c>
      <c r="P91" s="43">
        <v>1</v>
      </c>
      <c r="Q91" s="43">
        <v>1</v>
      </c>
      <c r="R91" s="43">
        <v>1</v>
      </c>
      <c r="S91" s="43">
        <v>1</v>
      </c>
      <c r="T91" s="43">
        <v>1</v>
      </c>
      <c r="U91" s="43">
        <v>1</v>
      </c>
      <c r="V91" s="43">
        <v>1</v>
      </c>
      <c r="W91" s="43">
        <v>1</v>
      </c>
      <c r="X91" s="43">
        <v>1</v>
      </c>
      <c r="Y91" s="43">
        <v>1</v>
      </c>
      <c r="Z91" s="43">
        <v>1</v>
      </c>
      <c r="AA91" s="43">
        <v>1</v>
      </c>
      <c r="AB91" s="43">
        <v>1</v>
      </c>
      <c r="AC91" s="43">
        <v>1</v>
      </c>
      <c r="AD91" s="43">
        <v>1</v>
      </c>
      <c r="AE91" s="43">
        <v>1</v>
      </c>
      <c r="AF91" s="43"/>
      <c r="AG91" s="44">
        <f>SUM(B91:AF91)</f>
        <v>30</v>
      </c>
      <c r="AH91" s="43" t="s">
        <v>75</v>
      </c>
    </row>
    <row r="92" spans="1:34" x14ac:dyDescent="0.25">
      <c r="A92" s="30"/>
    </row>
    <row r="93" spans="1:34" x14ac:dyDescent="0.25">
      <c r="A93" s="90" t="s">
        <v>6</v>
      </c>
    </row>
    <row r="94" spans="1:34" ht="38.25" x14ac:dyDescent="0.25">
      <c r="A94" s="84" t="s">
        <v>61</v>
      </c>
      <c r="B94" s="87">
        <v>44743</v>
      </c>
      <c r="C94" s="87">
        <v>44744</v>
      </c>
      <c r="D94" s="87">
        <v>185</v>
      </c>
      <c r="E94" s="87">
        <v>44746</v>
      </c>
      <c r="F94" s="87">
        <v>44747</v>
      </c>
      <c r="G94" s="87">
        <v>44748</v>
      </c>
      <c r="H94" s="87">
        <v>44749</v>
      </c>
      <c r="I94" s="87">
        <v>44750</v>
      </c>
      <c r="J94" s="87">
        <v>44751</v>
      </c>
      <c r="K94" s="87">
        <v>44752</v>
      </c>
      <c r="L94" s="87">
        <v>44753</v>
      </c>
      <c r="M94" s="87">
        <v>44754</v>
      </c>
      <c r="N94" s="87">
        <v>44755</v>
      </c>
      <c r="O94" s="87">
        <v>44756</v>
      </c>
      <c r="P94" s="87">
        <v>44757</v>
      </c>
      <c r="Q94" s="87">
        <v>44758</v>
      </c>
      <c r="R94" s="87">
        <v>44759</v>
      </c>
      <c r="S94" s="87">
        <v>44760</v>
      </c>
      <c r="T94" s="87">
        <v>44761</v>
      </c>
      <c r="U94" s="87">
        <v>44762</v>
      </c>
      <c r="V94" s="87">
        <v>44763</v>
      </c>
      <c r="W94" s="87">
        <v>44764</v>
      </c>
      <c r="X94" s="87">
        <v>44765</v>
      </c>
      <c r="Y94" s="87">
        <v>44766</v>
      </c>
      <c r="Z94" s="87">
        <v>44767</v>
      </c>
      <c r="AA94" s="87">
        <v>44768</v>
      </c>
      <c r="AB94" s="87">
        <v>44769</v>
      </c>
      <c r="AC94" s="87">
        <v>44770</v>
      </c>
      <c r="AD94" s="87">
        <v>44771</v>
      </c>
      <c r="AE94" s="87">
        <v>44772</v>
      </c>
      <c r="AF94" s="87">
        <v>44773</v>
      </c>
      <c r="AG94" s="54" t="s">
        <v>49</v>
      </c>
      <c r="AH94" s="60" t="s">
        <v>50</v>
      </c>
    </row>
    <row r="95" spans="1:34" ht="15.75" x14ac:dyDescent="0.25">
      <c r="A95" s="39" t="s">
        <v>48</v>
      </c>
      <c r="B95" s="93">
        <v>15</v>
      </c>
      <c r="C95" s="40">
        <v>15</v>
      </c>
      <c r="D95" s="40">
        <v>15</v>
      </c>
      <c r="E95" s="40">
        <v>15</v>
      </c>
      <c r="F95" s="40">
        <v>15</v>
      </c>
      <c r="G95" s="40">
        <v>15</v>
      </c>
      <c r="H95" s="49">
        <v>15</v>
      </c>
      <c r="I95" s="40">
        <v>15</v>
      </c>
      <c r="J95" s="40">
        <v>15</v>
      </c>
      <c r="K95" s="40">
        <v>15</v>
      </c>
      <c r="L95" s="93">
        <v>16</v>
      </c>
      <c r="M95" s="40">
        <v>16</v>
      </c>
      <c r="N95" s="40">
        <v>16</v>
      </c>
      <c r="O95" s="40">
        <v>16</v>
      </c>
      <c r="P95" s="40">
        <v>16</v>
      </c>
      <c r="Q95" s="40">
        <v>16</v>
      </c>
      <c r="R95" s="40">
        <v>16</v>
      </c>
      <c r="S95" s="40">
        <v>16</v>
      </c>
      <c r="T95" s="40">
        <v>16</v>
      </c>
      <c r="U95" s="40">
        <v>16</v>
      </c>
      <c r="V95" s="40">
        <v>16</v>
      </c>
      <c r="W95" s="40">
        <v>16</v>
      </c>
      <c r="X95" s="40">
        <v>16</v>
      </c>
      <c r="Y95" s="40">
        <v>16</v>
      </c>
      <c r="Z95" s="40">
        <v>16</v>
      </c>
      <c r="AA95" s="40">
        <v>16</v>
      </c>
      <c r="AB95" s="40">
        <v>16</v>
      </c>
      <c r="AC95" s="40">
        <v>16</v>
      </c>
      <c r="AD95" s="40">
        <v>16</v>
      </c>
      <c r="AE95" s="40">
        <v>16</v>
      </c>
      <c r="AF95" s="93">
        <v>16</v>
      </c>
      <c r="AG95" s="41">
        <f>SUM(B95:AF95)</f>
        <v>486</v>
      </c>
      <c r="AH95" s="93" t="s">
        <v>85</v>
      </c>
    </row>
    <row r="96" spans="1:34" ht="18.75" x14ac:dyDescent="0.3">
      <c r="A96" s="35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47"/>
    </row>
    <row r="97" spans="1:34" ht="38.25" x14ac:dyDescent="0.3">
      <c r="A97" s="86" t="s">
        <v>58</v>
      </c>
      <c r="B97" s="88">
        <v>44743</v>
      </c>
      <c r="C97" s="88">
        <v>44744</v>
      </c>
      <c r="D97" s="88">
        <v>44745</v>
      </c>
      <c r="E97" s="88">
        <v>44746</v>
      </c>
      <c r="F97" s="88">
        <v>44747</v>
      </c>
      <c r="G97" s="88">
        <v>44748</v>
      </c>
      <c r="H97" s="89">
        <v>44749</v>
      </c>
      <c r="I97" s="88">
        <v>44750</v>
      </c>
      <c r="J97" s="88">
        <v>44751</v>
      </c>
      <c r="K97" s="88">
        <v>44752</v>
      </c>
      <c r="L97" s="88">
        <v>44753</v>
      </c>
      <c r="M97" s="88">
        <v>44754</v>
      </c>
      <c r="N97" s="88">
        <v>44755</v>
      </c>
      <c r="O97" s="88">
        <v>44756</v>
      </c>
      <c r="P97" s="88">
        <v>44757</v>
      </c>
      <c r="Q97" s="88">
        <v>44758</v>
      </c>
      <c r="R97" s="88">
        <v>44759</v>
      </c>
      <c r="S97" s="88">
        <v>44760</v>
      </c>
      <c r="T97" s="88">
        <v>44761</v>
      </c>
      <c r="U97" s="88">
        <v>44762</v>
      </c>
      <c r="V97" s="88">
        <v>44763</v>
      </c>
      <c r="W97" s="88">
        <v>44764</v>
      </c>
      <c r="X97" s="88">
        <v>44765</v>
      </c>
      <c r="Y97" s="88">
        <v>44766</v>
      </c>
      <c r="Z97" s="88">
        <v>44767</v>
      </c>
      <c r="AA97" s="88">
        <v>44768</v>
      </c>
      <c r="AB97" s="88">
        <v>44769</v>
      </c>
      <c r="AC97" s="88">
        <v>44770</v>
      </c>
      <c r="AD97" s="88">
        <v>44771</v>
      </c>
      <c r="AE97" s="88">
        <v>44772</v>
      </c>
      <c r="AF97" s="88">
        <v>44773</v>
      </c>
      <c r="AG97" s="54" t="s">
        <v>49</v>
      </c>
      <c r="AH97" s="58"/>
    </row>
    <row r="98" spans="1:34" ht="15.75" x14ac:dyDescent="0.25">
      <c r="A98" s="45" t="s">
        <v>48</v>
      </c>
      <c r="B98" s="94">
        <v>86</v>
      </c>
      <c r="C98" s="43">
        <v>86</v>
      </c>
      <c r="D98" s="43">
        <v>86</v>
      </c>
      <c r="E98" s="43">
        <v>86</v>
      </c>
      <c r="F98" s="43">
        <v>86</v>
      </c>
      <c r="G98" s="43">
        <v>86</v>
      </c>
      <c r="H98" s="43">
        <v>86</v>
      </c>
      <c r="I98" s="43">
        <v>86</v>
      </c>
      <c r="J98" s="43">
        <v>86</v>
      </c>
      <c r="K98" s="43">
        <v>86</v>
      </c>
      <c r="L98" s="43">
        <v>86</v>
      </c>
      <c r="M98" s="43">
        <v>86</v>
      </c>
      <c r="N98" s="43">
        <v>86</v>
      </c>
      <c r="O98" s="43">
        <v>86</v>
      </c>
      <c r="P98" s="43">
        <v>86</v>
      </c>
      <c r="Q98" s="43">
        <v>86</v>
      </c>
      <c r="R98" s="43">
        <v>86</v>
      </c>
      <c r="S98" s="43">
        <v>86</v>
      </c>
      <c r="T98" s="43">
        <v>86</v>
      </c>
      <c r="U98" s="43">
        <v>86</v>
      </c>
      <c r="V98" s="43">
        <v>86</v>
      </c>
      <c r="W98" s="43">
        <v>86</v>
      </c>
      <c r="X98" s="43">
        <v>86</v>
      </c>
      <c r="Y98" s="43">
        <v>86</v>
      </c>
      <c r="Z98" s="43">
        <v>86</v>
      </c>
      <c r="AA98" s="43">
        <v>86</v>
      </c>
      <c r="AB98" s="43">
        <v>86</v>
      </c>
      <c r="AC98" s="43">
        <v>86</v>
      </c>
      <c r="AD98" s="43">
        <v>86</v>
      </c>
      <c r="AE98" s="43">
        <v>86</v>
      </c>
      <c r="AF98" s="92">
        <v>86</v>
      </c>
      <c r="AG98" s="44">
        <v>2666</v>
      </c>
      <c r="AH98" s="95" t="s">
        <v>71</v>
      </c>
    </row>
    <row r="99" spans="1:34" x14ac:dyDescent="0.25">
      <c r="A99" s="33"/>
      <c r="B99" s="31"/>
    </row>
    <row r="100" spans="1:34" ht="63.75" x14ac:dyDescent="0.25">
      <c r="A100" s="84" t="s">
        <v>60</v>
      </c>
      <c r="B100" s="87">
        <v>44743</v>
      </c>
      <c r="C100" s="87">
        <v>44744</v>
      </c>
      <c r="D100" s="87">
        <v>44745</v>
      </c>
      <c r="E100" s="87">
        <v>44746</v>
      </c>
      <c r="F100" s="87">
        <v>44747</v>
      </c>
      <c r="G100" s="87">
        <v>44748</v>
      </c>
      <c r="H100" s="87">
        <v>44749</v>
      </c>
      <c r="I100" s="87">
        <v>44750</v>
      </c>
      <c r="J100" s="87">
        <v>44721</v>
      </c>
      <c r="K100" s="87">
        <v>44752</v>
      </c>
      <c r="L100" s="87">
        <v>44753</v>
      </c>
      <c r="M100" s="87">
        <v>44754</v>
      </c>
      <c r="N100" s="87">
        <v>44755</v>
      </c>
      <c r="O100" s="87">
        <v>44756</v>
      </c>
      <c r="P100" s="87">
        <v>44757</v>
      </c>
      <c r="Q100" s="87">
        <v>44758</v>
      </c>
      <c r="R100" s="87">
        <v>44759</v>
      </c>
      <c r="S100" s="87">
        <v>44760</v>
      </c>
      <c r="T100" s="87">
        <v>44761</v>
      </c>
      <c r="U100" s="87">
        <v>44762</v>
      </c>
      <c r="V100" s="87">
        <v>44763</v>
      </c>
      <c r="W100" s="87">
        <v>44764</v>
      </c>
      <c r="X100" s="87">
        <v>44765</v>
      </c>
      <c r="Y100" s="87">
        <v>44766</v>
      </c>
      <c r="Z100" s="87">
        <v>44767</v>
      </c>
      <c r="AA100" s="87">
        <v>44768</v>
      </c>
      <c r="AB100" s="87">
        <v>44769</v>
      </c>
      <c r="AC100" s="87">
        <v>44770</v>
      </c>
      <c r="AD100" s="87">
        <v>44771</v>
      </c>
      <c r="AE100" s="87">
        <v>44772</v>
      </c>
      <c r="AF100" s="87">
        <v>44773</v>
      </c>
      <c r="AG100" s="54" t="s">
        <v>49</v>
      </c>
      <c r="AH100" s="55" t="s">
        <v>50</v>
      </c>
    </row>
    <row r="101" spans="1:34" ht="15.75" x14ac:dyDescent="0.25">
      <c r="A101" s="45" t="s">
        <v>48</v>
      </c>
      <c r="B101" s="43">
        <v>1</v>
      </c>
      <c r="C101" s="43">
        <v>1</v>
      </c>
      <c r="D101" s="43">
        <v>1</v>
      </c>
      <c r="E101" s="43">
        <v>1</v>
      </c>
      <c r="F101" s="43">
        <v>1</v>
      </c>
      <c r="G101" s="43">
        <v>1</v>
      </c>
      <c r="H101" s="43">
        <v>1</v>
      </c>
      <c r="I101" s="43">
        <v>1</v>
      </c>
      <c r="J101" s="43">
        <v>1</v>
      </c>
      <c r="K101" s="43">
        <v>1</v>
      </c>
      <c r="L101" s="43">
        <v>1</v>
      </c>
      <c r="M101" s="43">
        <v>1</v>
      </c>
      <c r="N101" s="43">
        <v>1</v>
      </c>
      <c r="O101" s="43">
        <v>1</v>
      </c>
      <c r="P101" s="43">
        <v>1</v>
      </c>
      <c r="Q101" s="43">
        <v>1</v>
      </c>
      <c r="R101" s="43">
        <v>1</v>
      </c>
      <c r="S101" s="43">
        <v>1</v>
      </c>
      <c r="T101" s="43">
        <v>1</v>
      </c>
      <c r="U101" s="43">
        <v>1</v>
      </c>
      <c r="V101" s="43">
        <v>1</v>
      </c>
      <c r="W101" s="43">
        <v>1</v>
      </c>
      <c r="X101" s="43">
        <v>1</v>
      </c>
      <c r="Y101" s="43">
        <v>1</v>
      </c>
      <c r="Z101" s="43">
        <v>1</v>
      </c>
      <c r="AA101" s="43">
        <v>1</v>
      </c>
      <c r="AB101" s="43">
        <v>1</v>
      </c>
      <c r="AC101" s="43">
        <v>1</v>
      </c>
      <c r="AD101" s="43">
        <v>1</v>
      </c>
      <c r="AE101" s="43">
        <v>1</v>
      </c>
      <c r="AF101" s="43">
        <v>1</v>
      </c>
      <c r="AG101" s="44">
        <f>SUM(B101:AF101)</f>
        <v>31</v>
      </c>
      <c r="AH101" s="43" t="s">
        <v>53</v>
      </c>
    </row>
    <row r="102" spans="1:34" ht="76.5" x14ac:dyDescent="0.25">
      <c r="A102" s="84" t="s">
        <v>62</v>
      </c>
      <c r="B102" s="87">
        <v>44743</v>
      </c>
      <c r="C102" s="87">
        <v>44744</v>
      </c>
      <c r="D102" s="87">
        <v>44745</v>
      </c>
      <c r="E102" s="87">
        <v>44746</v>
      </c>
      <c r="F102" s="87">
        <v>44747</v>
      </c>
      <c r="G102" s="87">
        <v>44748</v>
      </c>
      <c r="H102" s="87">
        <v>44749</v>
      </c>
      <c r="I102" s="87">
        <v>44750</v>
      </c>
      <c r="J102" s="87">
        <v>44751</v>
      </c>
      <c r="K102" s="87">
        <v>44752</v>
      </c>
      <c r="L102" s="87">
        <v>44753</v>
      </c>
      <c r="M102" s="87">
        <v>44754</v>
      </c>
      <c r="N102" s="87">
        <v>44755</v>
      </c>
      <c r="O102" s="87">
        <v>44756</v>
      </c>
      <c r="P102" s="87">
        <v>44757</v>
      </c>
      <c r="Q102" s="87">
        <v>44758</v>
      </c>
      <c r="R102" s="87">
        <v>44759</v>
      </c>
      <c r="S102" s="87">
        <v>44760</v>
      </c>
      <c r="T102" s="87">
        <v>44761</v>
      </c>
      <c r="U102" s="87">
        <v>44762</v>
      </c>
      <c r="V102" s="87">
        <v>44763</v>
      </c>
      <c r="W102" s="87">
        <v>44764</v>
      </c>
      <c r="X102" s="87">
        <v>44765</v>
      </c>
      <c r="Y102" s="87">
        <v>44766</v>
      </c>
      <c r="Z102" s="87">
        <v>44767</v>
      </c>
      <c r="AA102" s="87">
        <v>44768</v>
      </c>
      <c r="AB102" s="87">
        <v>44769</v>
      </c>
      <c r="AC102" s="87">
        <v>44770</v>
      </c>
      <c r="AD102" s="87">
        <v>44771</v>
      </c>
      <c r="AE102" s="87">
        <v>44772</v>
      </c>
      <c r="AF102" s="87">
        <v>44773</v>
      </c>
      <c r="AG102" s="54" t="s">
        <v>49</v>
      </c>
      <c r="AH102" s="55" t="s">
        <v>50</v>
      </c>
    </row>
    <row r="103" spans="1:34" ht="15.75" x14ac:dyDescent="0.25">
      <c r="A103" s="45" t="s">
        <v>48</v>
      </c>
      <c r="B103" s="92">
        <v>101</v>
      </c>
      <c r="C103" s="43">
        <v>101</v>
      </c>
      <c r="D103" s="43">
        <v>101</v>
      </c>
      <c r="E103" s="43">
        <v>101</v>
      </c>
      <c r="F103" s="43">
        <v>101</v>
      </c>
      <c r="G103" s="43">
        <v>101</v>
      </c>
      <c r="H103" s="43">
        <v>101</v>
      </c>
      <c r="I103" s="43">
        <v>101</v>
      </c>
      <c r="J103" s="43">
        <v>101</v>
      </c>
      <c r="K103" s="43">
        <v>101</v>
      </c>
      <c r="L103" s="92">
        <v>102</v>
      </c>
      <c r="M103" s="43">
        <v>102</v>
      </c>
      <c r="N103" s="43">
        <v>102</v>
      </c>
      <c r="O103" s="43">
        <v>102</v>
      </c>
      <c r="P103" s="43">
        <v>102</v>
      </c>
      <c r="Q103" s="43">
        <v>102</v>
      </c>
      <c r="R103" s="43">
        <v>102</v>
      </c>
      <c r="S103" s="43">
        <v>102</v>
      </c>
      <c r="T103" s="43">
        <v>102</v>
      </c>
      <c r="U103" s="43">
        <v>102</v>
      </c>
      <c r="V103" s="43">
        <v>102</v>
      </c>
      <c r="W103" s="43">
        <v>102</v>
      </c>
      <c r="X103" s="43">
        <v>102</v>
      </c>
      <c r="Y103" s="43">
        <v>102</v>
      </c>
      <c r="Z103" s="43">
        <v>102</v>
      </c>
      <c r="AA103" s="43">
        <v>102</v>
      </c>
      <c r="AB103" s="43">
        <v>102</v>
      </c>
      <c r="AC103" s="43">
        <v>102</v>
      </c>
      <c r="AD103" s="43">
        <v>102</v>
      </c>
      <c r="AE103" s="43">
        <v>102</v>
      </c>
      <c r="AF103" s="92">
        <v>102</v>
      </c>
      <c r="AG103" s="44">
        <v>3152</v>
      </c>
      <c r="AH103" s="92" t="s">
        <v>86</v>
      </c>
    </row>
    <row r="104" spans="1:34" ht="15.75" x14ac:dyDescent="0.25">
      <c r="A104" s="59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2"/>
      <c r="AH104" s="51"/>
    </row>
    <row r="105" spans="1:34" ht="51" x14ac:dyDescent="0.25">
      <c r="A105" s="84" t="s">
        <v>63</v>
      </c>
      <c r="B105" s="87">
        <v>44743</v>
      </c>
      <c r="C105" s="87">
        <v>44744</v>
      </c>
      <c r="D105" s="87">
        <v>44745</v>
      </c>
      <c r="E105" s="87">
        <v>44746</v>
      </c>
      <c r="F105" s="87">
        <v>44747</v>
      </c>
      <c r="G105" s="87">
        <v>44748</v>
      </c>
      <c r="H105" s="87">
        <v>44749</v>
      </c>
      <c r="I105" s="87">
        <v>44750</v>
      </c>
      <c r="J105" s="87">
        <v>44751</v>
      </c>
      <c r="K105" s="87">
        <v>44752</v>
      </c>
      <c r="L105" s="87">
        <v>44753</v>
      </c>
      <c r="M105" s="87">
        <v>44754</v>
      </c>
      <c r="N105" s="87">
        <v>44755</v>
      </c>
      <c r="O105" s="87">
        <v>44756</v>
      </c>
      <c r="P105" s="87">
        <v>44757</v>
      </c>
      <c r="Q105" s="87">
        <v>44758</v>
      </c>
      <c r="R105" s="87">
        <v>44759</v>
      </c>
      <c r="S105" s="87">
        <v>44760</v>
      </c>
      <c r="T105" s="87">
        <v>44761</v>
      </c>
      <c r="U105" s="87">
        <v>44762</v>
      </c>
      <c r="V105" s="87">
        <v>44763</v>
      </c>
      <c r="W105" s="87">
        <v>44764</v>
      </c>
      <c r="X105" s="87">
        <v>44765</v>
      </c>
      <c r="Y105" s="87">
        <v>44766</v>
      </c>
      <c r="Z105" s="87">
        <v>44767</v>
      </c>
      <c r="AA105" s="87">
        <v>44768</v>
      </c>
      <c r="AB105" s="87">
        <v>44769</v>
      </c>
      <c r="AC105" s="87">
        <v>44770</v>
      </c>
      <c r="AD105" s="87">
        <v>44771</v>
      </c>
      <c r="AE105" s="87">
        <v>44772</v>
      </c>
      <c r="AF105" s="87">
        <v>44773</v>
      </c>
      <c r="AG105" s="54" t="s">
        <v>49</v>
      </c>
      <c r="AH105" s="55" t="s">
        <v>50</v>
      </c>
    </row>
    <row r="106" spans="1:34" ht="15.75" x14ac:dyDescent="0.25">
      <c r="A106" s="45" t="s">
        <v>48</v>
      </c>
      <c r="B106" s="43">
        <v>1</v>
      </c>
      <c r="C106" s="43">
        <v>1</v>
      </c>
      <c r="D106" s="43">
        <v>1</v>
      </c>
      <c r="E106" s="43">
        <v>1</v>
      </c>
      <c r="F106" s="43">
        <v>1</v>
      </c>
      <c r="G106" s="43">
        <v>1</v>
      </c>
      <c r="H106" s="43">
        <v>1</v>
      </c>
      <c r="I106" s="43">
        <v>1</v>
      </c>
      <c r="J106" s="43">
        <v>1</v>
      </c>
      <c r="K106" s="43">
        <v>1</v>
      </c>
      <c r="L106" s="43">
        <v>1</v>
      </c>
      <c r="M106" s="43">
        <v>1</v>
      </c>
      <c r="N106" s="43">
        <v>1</v>
      </c>
      <c r="O106" s="43">
        <v>1</v>
      </c>
      <c r="P106" s="43">
        <v>1</v>
      </c>
      <c r="Q106" s="43">
        <v>1</v>
      </c>
      <c r="R106" s="43">
        <v>1</v>
      </c>
      <c r="S106" s="43">
        <v>1</v>
      </c>
      <c r="T106" s="43">
        <v>1</v>
      </c>
      <c r="U106" s="43">
        <v>1</v>
      </c>
      <c r="V106" s="43">
        <v>1</v>
      </c>
      <c r="W106" s="43">
        <v>1</v>
      </c>
      <c r="X106" s="43">
        <v>1</v>
      </c>
      <c r="Y106" s="43">
        <v>1</v>
      </c>
      <c r="Z106" s="43">
        <v>1</v>
      </c>
      <c r="AA106" s="43">
        <v>1</v>
      </c>
      <c r="AB106" s="43">
        <v>1</v>
      </c>
      <c r="AC106" s="43">
        <v>1</v>
      </c>
      <c r="AD106" s="43">
        <v>1</v>
      </c>
      <c r="AE106" s="43">
        <v>1</v>
      </c>
      <c r="AF106" s="43">
        <v>1</v>
      </c>
      <c r="AG106" s="44">
        <f>SUM(B106:AF106)</f>
        <v>31</v>
      </c>
      <c r="AH106" s="43" t="s">
        <v>53</v>
      </c>
    </row>
    <row r="107" spans="1:34" x14ac:dyDescent="0.25">
      <c r="A107" s="90" t="s">
        <v>7</v>
      </c>
    </row>
    <row r="108" spans="1:34" ht="38.25" x14ac:dyDescent="0.25">
      <c r="A108" s="84" t="s">
        <v>61</v>
      </c>
      <c r="B108" s="87">
        <v>44774</v>
      </c>
      <c r="C108" s="87">
        <v>44775</v>
      </c>
      <c r="D108" s="87">
        <v>216</v>
      </c>
      <c r="E108" s="87">
        <v>44777</v>
      </c>
      <c r="F108" s="87">
        <v>44778</v>
      </c>
      <c r="G108" s="87" t="s">
        <v>87</v>
      </c>
      <c r="H108" s="87">
        <v>44780</v>
      </c>
      <c r="I108" s="87">
        <v>44781</v>
      </c>
      <c r="J108" s="87">
        <v>44782</v>
      </c>
      <c r="K108" s="87">
        <v>44783</v>
      </c>
      <c r="L108" s="87">
        <v>44784</v>
      </c>
      <c r="M108" s="87">
        <v>44785</v>
      </c>
      <c r="N108" s="87">
        <v>44786</v>
      </c>
      <c r="O108" s="87">
        <v>44787</v>
      </c>
      <c r="P108" s="87">
        <v>44788</v>
      </c>
      <c r="Q108" s="87">
        <v>44789</v>
      </c>
      <c r="R108" s="87">
        <v>44790</v>
      </c>
      <c r="S108" s="87">
        <v>44791</v>
      </c>
      <c r="T108" s="87">
        <v>44792</v>
      </c>
      <c r="U108" s="87">
        <v>44793</v>
      </c>
      <c r="V108" s="87">
        <v>44794</v>
      </c>
      <c r="W108" s="87">
        <v>44795</v>
      </c>
      <c r="X108" s="87">
        <v>44796</v>
      </c>
      <c r="Y108" s="87">
        <v>44797</v>
      </c>
      <c r="Z108" s="87">
        <v>44798</v>
      </c>
      <c r="AA108" s="87">
        <v>44799</v>
      </c>
      <c r="AB108" s="87">
        <v>44800</v>
      </c>
      <c r="AC108" s="87">
        <v>44801</v>
      </c>
      <c r="AD108" s="87">
        <v>44802</v>
      </c>
      <c r="AE108" s="87">
        <v>44803</v>
      </c>
      <c r="AF108" s="87">
        <v>44804</v>
      </c>
      <c r="AG108" s="54" t="s">
        <v>49</v>
      </c>
      <c r="AH108" s="60" t="s">
        <v>50</v>
      </c>
    </row>
    <row r="109" spans="1:34" ht="15.75" x14ac:dyDescent="0.25">
      <c r="A109" s="39" t="s">
        <v>48</v>
      </c>
      <c r="B109" s="93">
        <v>16</v>
      </c>
      <c r="C109" s="40">
        <v>16</v>
      </c>
      <c r="D109" s="40">
        <v>16</v>
      </c>
      <c r="E109" s="40">
        <v>16</v>
      </c>
      <c r="F109" s="40">
        <v>16</v>
      </c>
      <c r="G109" s="40">
        <v>16</v>
      </c>
      <c r="H109" s="49">
        <v>16</v>
      </c>
      <c r="I109" s="40">
        <v>16</v>
      </c>
      <c r="J109" s="93">
        <v>16</v>
      </c>
      <c r="K109" s="40">
        <v>16</v>
      </c>
      <c r="L109" s="40">
        <v>16</v>
      </c>
      <c r="M109" s="40">
        <v>16</v>
      </c>
      <c r="N109" s="40">
        <v>16</v>
      </c>
      <c r="O109" s="40">
        <v>16</v>
      </c>
      <c r="P109" s="93">
        <v>17</v>
      </c>
      <c r="Q109" s="40">
        <v>17</v>
      </c>
      <c r="R109" s="40">
        <v>17</v>
      </c>
      <c r="S109" s="40">
        <v>17</v>
      </c>
      <c r="T109" s="40">
        <v>17</v>
      </c>
      <c r="U109" s="93">
        <v>16</v>
      </c>
      <c r="V109" s="40">
        <v>16</v>
      </c>
      <c r="W109" s="40">
        <v>16</v>
      </c>
      <c r="X109" s="40">
        <v>16</v>
      </c>
      <c r="Y109" s="40">
        <v>16</v>
      </c>
      <c r="Z109" s="40">
        <v>16</v>
      </c>
      <c r="AA109" s="40">
        <v>16</v>
      </c>
      <c r="AB109" s="40">
        <v>16</v>
      </c>
      <c r="AC109" s="40">
        <v>16</v>
      </c>
      <c r="AD109" s="40">
        <v>16</v>
      </c>
      <c r="AE109" s="40">
        <v>16</v>
      </c>
      <c r="AF109" s="93">
        <v>16</v>
      </c>
      <c r="AG109" s="41">
        <f>SUM(B109:AF109)</f>
        <v>501</v>
      </c>
      <c r="AH109" s="93" t="s">
        <v>88</v>
      </c>
    </row>
    <row r="110" spans="1:34" ht="18.75" x14ac:dyDescent="0.3">
      <c r="A110" s="35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7"/>
    </row>
    <row r="111" spans="1:34" ht="38.25" x14ac:dyDescent="0.3">
      <c r="A111" s="86" t="s">
        <v>58</v>
      </c>
      <c r="B111" s="88">
        <v>44774</v>
      </c>
      <c r="C111" s="88">
        <v>44775</v>
      </c>
      <c r="D111" s="88">
        <v>44776</v>
      </c>
      <c r="E111" s="88">
        <v>44777</v>
      </c>
      <c r="F111" s="88">
        <v>44778</v>
      </c>
      <c r="G111" s="88">
        <v>44779</v>
      </c>
      <c r="H111" s="89">
        <v>44780</v>
      </c>
      <c r="I111" s="88">
        <v>44781</v>
      </c>
      <c r="J111" s="88">
        <v>44782</v>
      </c>
      <c r="K111" s="88">
        <v>44783</v>
      </c>
      <c r="L111" s="88">
        <v>44784</v>
      </c>
      <c r="M111" s="88">
        <v>44785</v>
      </c>
      <c r="N111" s="88">
        <v>44786</v>
      </c>
      <c r="O111" s="88">
        <v>44787</v>
      </c>
      <c r="P111" s="88">
        <v>44788</v>
      </c>
      <c r="Q111" s="88">
        <v>44789</v>
      </c>
      <c r="R111" s="88">
        <v>44790</v>
      </c>
      <c r="S111" s="88">
        <v>44791</v>
      </c>
      <c r="T111" s="88">
        <v>44792</v>
      </c>
      <c r="U111" s="88">
        <v>44793</v>
      </c>
      <c r="V111" s="88">
        <v>44794</v>
      </c>
      <c r="W111" s="88">
        <v>44795</v>
      </c>
      <c r="X111" s="88">
        <v>44796</v>
      </c>
      <c r="Y111" s="88">
        <v>44797</v>
      </c>
      <c r="Z111" s="88">
        <v>44798</v>
      </c>
      <c r="AA111" s="88">
        <v>44799</v>
      </c>
      <c r="AB111" s="88">
        <v>44800</v>
      </c>
      <c r="AC111" s="88">
        <v>44801</v>
      </c>
      <c r="AD111" s="88">
        <v>44802</v>
      </c>
      <c r="AE111" s="88">
        <v>44803</v>
      </c>
      <c r="AF111" s="88">
        <v>44804</v>
      </c>
      <c r="AG111" s="54" t="s">
        <v>49</v>
      </c>
      <c r="AH111" s="58"/>
    </row>
    <row r="112" spans="1:34" ht="15.75" x14ac:dyDescent="0.25">
      <c r="A112" s="45" t="s">
        <v>48</v>
      </c>
      <c r="B112" s="94">
        <v>65</v>
      </c>
      <c r="C112" s="43">
        <v>65</v>
      </c>
      <c r="D112" s="43">
        <v>65</v>
      </c>
      <c r="E112" s="43">
        <v>65</v>
      </c>
      <c r="F112" s="43">
        <v>65</v>
      </c>
      <c r="G112" s="43">
        <v>65</v>
      </c>
      <c r="H112" s="43">
        <v>65</v>
      </c>
      <c r="I112" s="43">
        <v>65</v>
      </c>
      <c r="J112" s="92">
        <v>64</v>
      </c>
      <c r="K112" s="43">
        <v>64</v>
      </c>
      <c r="L112" s="43">
        <v>64</v>
      </c>
      <c r="M112" s="43">
        <v>64</v>
      </c>
      <c r="N112" s="43">
        <v>64</v>
      </c>
      <c r="O112" s="43">
        <v>64</v>
      </c>
      <c r="P112" s="92">
        <v>65</v>
      </c>
      <c r="Q112" s="43">
        <v>65</v>
      </c>
      <c r="R112" s="43">
        <v>65</v>
      </c>
      <c r="S112" s="43">
        <v>65</v>
      </c>
      <c r="T112" s="43">
        <v>65</v>
      </c>
      <c r="U112" s="92">
        <v>66</v>
      </c>
      <c r="V112" s="43">
        <v>66</v>
      </c>
      <c r="W112" s="43">
        <v>66</v>
      </c>
      <c r="X112" s="43">
        <v>66</v>
      </c>
      <c r="Y112" s="43">
        <v>66</v>
      </c>
      <c r="Z112" s="43">
        <v>66</v>
      </c>
      <c r="AA112" s="43">
        <v>66</v>
      </c>
      <c r="AB112" s="43">
        <v>66</v>
      </c>
      <c r="AC112" s="43">
        <v>66</v>
      </c>
      <c r="AD112" s="43">
        <v>66</v>
      </c>
      <c r="AE112" s="43">
        <v>66</v>
      </c>
      <c r="AF112" s="92">
        <v>66</v>
      </c>
      <c r="AG112" s="44">
        <v>2021</v>
      </c>
      <c r="AH112" s="95" t="s">
        <v>89</v>
      </c>
    </row>
    <row r="113" spans="1:34" x14ac:dyDescent="0.25">
      <c r="A113" s="33"/>
    </row>
    <row r="114" spans="1:34" ht="63.75" x14ac:dyDescent="0.25">
      <c r="A114" s="84" t="s">
        <v>60</v>
      </c>
      <c r="B114" s="87">
        <v>44774</v>
      </c>
      <c r="C114" s="87">
        <v>44775</v>
      </c>
      <c r="D114" s="87">
        <v>44776</v>
      </c>
      <c r="E114" s="87">
        <v>44777</v>
      </c>
      <c r="F114" s="87">
        <v>44778</v>
      </c>
      <c r="G114" s="87">
        <v>44779</v>
      </c>
      <c r="H114" s="87">
        <v>44780</v>
      </c>
      <c r="I114" s="87">
        <v>44781</v>
      </c>
      <c r="J114" s="87">
        <v>44782</v>
      </c>
      <c r="K114" s="87">
        <v>44783</v>
      </c>
      <c r="L114" s="87">
        <v>44784</v>
      </c>
      <c r="M114" s="87">
        <v>44785</v>
      </c>
      <c r="N114" s="87">
        <v>44786</v>
      </c>
      <c r="O114" s="87">
        <v>44787</v>
      </c>
      <c r="P114" s="87">
        <v>44788</v>
      </c>
      <c r="Q114" s="87">
        <v>44789</v>
      </c>
      <c r="R114" s="87">
        <v>44790</v>
      </c>
      <c r="S114" s="87">
        <v>44791</v>
      </c>
      <c r="T114" s="87">
        <v>44792</v>
      </c>
      <c r="U114" s="87">
        <v>44793</v>
      </c>
      <c r="V114" s="87">
        <v>44794</v>
      </c>
      <c r="W114" s="87">
        <v>44795</v>
      </c>
      <c r="X114" s="87">
        <v>44796</v>
      </c>
      <c r="Y114" s="87">
        <v>44797</v>
      </c>
      <c r="Z114" s="87">
        <v>44798</v>
      </c>
      <c r="AA114" s="87">
        <v>44799</v>
      </c>
      <c r="AB114" s="87">
        <v>44800</v>
      </c>
      <c r="AC114" s="87">
        <v>44801</v>
      </c>
      <c r="AD114" s="87">
        <v>44802</v>
      </c>
      <c r="AE114" s="87">
        <v>44803</v>
      </c>
      <c r="AF114" s="87">
        <v>44804</v>
      </c>
      <c r="AG114" s="54" t="s">
        <v>49</v>
      </c>
      <c r="AH114" s="55" t="s">
        <v>50</v>
      </c>
    </row>
    <row r="115" spans="1:34" ht="15.75" x14ac:dyDescent="0.25">
      <c r="A115" s="45" t="s">
        <v>48</v>
      </c>
      <c r="B115" s="43">
        <v>1</v>
      </c>
      <c r="C115" s="43">
        <v>1</v>
      </c>
      <c r="D115" s="43">
        <v>1</v>
      </c>
      <c r="E115" s="43">
        <v>1</v>
      </c>
      <c r="F115" s="43">
        <v>1</v>
      </c>
      <c r="G115" s="43">
        <v>1</v>
      </c>
      <c r="H115" s="43">
        <v>1</v>
      </c>
      <c r="I115" s="43">
        <v>1</v>
      </c>
      <c r="J115" s="43">
        <v>1</v>
      </c>
      <c r="K115" s="43">
        <v>1</v>
      </c>
      <c r="L115" s="43">
        <v>1</v>
      </c>
      <c r="M115" s="43">
        <v>1</v>
      </c>
      <c r="N115" s="43">
        <v>1</v>
      </c>
      <c r="O115" s="43">
        <v>1</v>
      </c>
      <c r="P115" s="43">
        <v>1</v>
      </c>
      <c r="Q115" s="43">
        <v>1</v>
      </c>
      <c r="R115" s="43">
        <v>1</v>
      </c>
      <c r="S115" s="43">
        <v>1</v>
      </c>
      <c r="T115" s="43">
        <v>1</v>
      </c>
      <c r="U115" s="43">
        <v>1</v>
      </c>
      <c r="V115" s="43">
        <v>1</v>
      </c>
      <c r="W115" s="43">
        <v>1</v>
      </c>
      <c r="X115" s="43">
        <v>1</v>
      </c>
      <c r="Y115" s="43">
        <v>1</v>
      </c>
      <c r="Z115" s="43">
        <v>1</v>
      </c>
      <c r="AA115" s="43">
        <v>1</v>
      </c>
      <c r="AB115" s="43">
        <v>1</v>
      </c>
      <c r="AC115" s="43">
        <v>1</v>
      </c>
      <c r="AD115" s="43">
        <v>1</v>
      </c>
      <c r="AE115" s="43">
        <v>1</v>
      </c>
      <c r="AF115" s="43">
        <v>1</v>
      </c>
      <c r="AG115" s="44">
        <f>SUM(B115:AF115)</f>
        <v>31</v>
      </c>
      <c r="AH115" s="43" t="s">
        <v>53</v>
      </c>
    </row>
    <row r="116" spans="1:34" ht="76.5" x14ac:dyDescent="0.25">
      <c r="A116" s="84" t="s">
        <v>62</v>
      </c>
      <c r="B116" s="87">
        <v>44774</v>
      </c>
      <c r="C116" s="87">
        <v>44775</v>
      </c>
      <c r="D116" s="87">
        <v>44776</v>
      </c>
      <c r="E116" s="87">
        <v>44777</v>
      </c>
      <c r="F116" s="87">
        <v>44778</v>
      </c>
      <c r="G116" s="87">
        <v>44779</v>
      </c>
      <c r="H116" s="87">
        <v>44780</v>
      </c>
      <c r="I116" s="87">
        <v>44781</v>
      </c>
      <c r="J116" s="87">
        <v>44782</v>
      </c>
      <c r="K116" s="87">
        <v>44783</v>
      </c>
      <c r="L116" s="87">
        <v>44784</v>
      </c>
      <c r="M116" s="87">
        <v>44785</v>
      </c>
      <c r="N116" s="87">
        <v>44786</v>
      </c>
      <c r="O116" s="87">
        <v>44787</v>
      </c>
      <c r="P116" s="87">
        <v>44788</v>
      </c>
      <c r="Q116" s="87">
        <v>44789</v>
      </c>
      <c r="R116" s="87">
        <v>44790</v>
      </c>
      <c r="S116" s="87">
        <v>44791</v>
      </c>
      <c r="T116" s="87">
        <v>44792</v>
      </c>
      <c r="U116" s="87">
        <v>44793</v>
      </c>
      <c r="V116" s="87">
        <v>44794</v>
      </c>
      <c r="W116" s="87">
        <v>44795</v>
      </c>
      <c r="X116" s="87">
        <v>44796</v>
      </c>
      <c r="Y116" s="87">
        <v>44797</v>
      </c>
      <c r="Z116" s="87">
        <v>44798</v>
      </c>
      <c r="AA116" s="87">
        <v>44799</v>
      </c>
      <c r="AB116" s="87">
        <v>44800</v>
      </c>
      <c r="AC116" s="87">
        <v>44801</v>
      </c>
      <c r="AD116" s="87">
        <v>44802</v>
      </c>
      <c r="AE116" s="87">
        <v>44803</v>
      </c>
      <c r="AF116" s="87">
        <v>44804</v>
      </c>
      <c r="AG116" s="54" t="s">
        <v>49</v>
      </c>
      <c r="AH116" s="55" t="s">
        <v>50</v>
      </c>
    </row>
    <row r="117" spans="1:34" ht="15.75" x14ac:dyDescent="0.25">
      <c r="A117" s="45" t="s">
        <v>48</v>
      </c>
      <c r="B117" s="92">
        <v>81</v>
      </c>
      <c r="C117" s="43">
        <v>81</v>
      </c>
      <c r="D117" s="43">
        <v>81</v>
      </c>
      <c r="E117" s="43">
        <v>81</v>
      </c>
      <c r="F117" s="43">
        <v>81</v>
      </c>
      <c r="G117" s="43">
        <v>81</v>
      </c>
      <c r="H117" s="43">
        <v>81</v>
      </c>
      <c r="I117" s="43">
        <v>81</v>
      </c>
      <c r="J117" s="92">
        <v>80</v>
      </c>
      <c r="K117" s="43">
        <v>80</v>
      </c>
      <c r="L117" s="43">
        <v>80</v>
      </c>
      <c r="M117" s="43">
        <v>80</v>
      </c>
      <c r="N117" s="43">
        <v>80</v>
      </c>
      <c r="O117" s="43">
        <v>80</v>
      </c>
      <c r="P117" s="92">
        <v>82</v>
      </c>
      <c r="Q117" s="43">
        <v>82</v>
      </c>
      <c r="R117" s="43">
        <v>82</v>
      </c>
      <c r="S117" s="43">
        <v>82</v>
      </c>
      <c r="T117" s="43">
        <v>82</v>
      </c>
      <c r="U117" s="43">
        <v>82</v>
      </c>
      <c r="V117" s="43">
        <v>82</v>
      </c>
      <c r="W117" s="43">
        <v>82</v>
      </c>
      <c r="X117" s="43">
        <v>82</v>
      </c>
      <c r="Y117" s="43">
        <v>82</v>
      </c>
      <c r="Z117" s="43">
        <v>82</v>
      </c>
      <c r="AA117" s="43">
        <v>82</v>
      </c>
      <c r="AB117" s="43">
        <v>82</v>
      </c>
      <c r="AC117" s="43">
        <v>82</v>
      </c>
      <c r="AD117" s="43">
        <v>82</v>
      </c>
      <c r="AE117" s="43">
        <v>82</v>
      </c>
      <c r="AF117" s="92">
        <v>82</v>
      </c>
      <c r="AG117" s="44">
        <v>2522</v>
      </c>
      <c r="AH117" s="92" t="s">
        <v>90</v>
      </c>
    </row>
    <row r="118" spans="1:34" ht="15.75" x14ac:dyDescent="0.25">
      <c r="A118" s="59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2"/>
      <c r="AH118" s="51"/>
    </row>
    <row r="119" spans="1:34" ht="51" x14ac:dyDescent="0.25">
      <c r="A119" s="84" t="s">
        <v>63</v>
      </c>
      <c r="B119" s="87">
        <v>44774</v>
      </c>
      <c r="C119" s="87">
        <v>44775</v>
      </c>
      <c r="D119" s="87">
        <v>44776</v>
      </c>
      <c r="E119" s="87">
        <v>44777</v>
      </c>
      <c r="F119" s="87">
        <v>44778</v>
      </c>
      <c r="G119" s="87">
        <v>44779</v>
      </c>
      <c r="H119" s="87">
        <v>44780</v>
      </c>
      <c r="I119" s="87">
        <v>44781</v>
      </c>
      <c r="J119" s="87">
        <v>44782</v>
      </c>
      <c r="K119" s="87">
        <v>44783</v>
      </c>
      <c r="L119" s="87">
        <v>44784</v>
      </c>
      <c r="M119" s="87">
        <v>44785</v>
      </c>
      <c r="N119" s="87">
        <v>44786</v>
      </c>
      <c r="O119" s="87">
        <v>44787</v>
      </c>
      <c r="P119" s="87">
        <v>44788</v>
      </c>
      <c r="Q119" s="87">
        <v>44789</v>
      </c>
      <c r="R119" s="87">
        <v>44790</v>
      </c>
      <c r="S119" s="87">
        <v>44791</v>
      </c>
      <c r="T119" s="87">
        <v>44792</v>
      </c>
      <c r="U119" s="87">
        <v>44793</v>
      </c>
      <c r="V119" s="87">
        <v>44794</v>
      </c>
      <c r="W119" s="87">
        <v>44795</v>
      </c>
      <c r="X119" s="87">
        <v>44796</v>
      </c>
      <c r="Y119" s="87">
        <v>44797</v>
      </c>
      <c r="Z119" s="87">
        <v>44798</v>
      </c>
      <c r="AA119" s="87">
        <v>44799</v>
      </c>
      <c r="AB119" s="87">
        <v>44800</v>
      </c>
      <c r="AC119" s="87">
        <v>44801</v>
      </c>
      <c r="AD119" s="87">
        <v>44802</v>
      </c>
      <c r="AE119" s="87">
        <v>44803</v>
      </c>
      <c r="AF119" s="87">
        <v>44804</v>
      </c>
      <c r="AG119" s="54" t="s">
        <v>49</v>
      </c>
      <c r="AH119" s="55" t="s">
        <v>50</v>
      </c>
    </row>
    <row r="120" spans="1:34" ht="15.75" x14ac:dyDescent="0.25">
      <c r="A120" s="45" t="s">
        <v>48</v>
      </c>
      <c r="B120" s="43">
        <v>1</v>
      </c>
      <c r="C120" s="43">
        <v>1</v>
      </c>
      <c r="D120" s="43">
        <v>1</v>
      </c>
      <c r="E120" s="43">
        <v>1</v>
      </c>
      <c r="F120" s="43">
        <v>1</v>
      </c>
      <c r="G120" s="43">
        <v>1</v>
      </c>
      <c r="H120" s="43">
        <v>1</v>
      </c>
      <c r="I120" s="43">
        <v>1</v>
      </c>
      <c r="J120" s="43">
        <v>1</v>
      </c>
      <c r="K120" s="43">
        <v>1</v>
      </c>
      <c r="L120" s="43">
        <v>1</v>
      </c>
      <c r="M120" s="43">
        <v>1</v>
      </c>
      <c r="N120" s="43">
        <v>1</v>
      </c>
      <c r="O120" s="43">
        <v>1</v>
      </c>
      <c r="P120" s="43">
        <v>1</v>
      </c>
      <c r="Q120" s="43">
        <v>1</v>
      </c>
      <c r="R120" s="43">
        <v>1</v>
      </c>
      <c r="S120" s="43">
        <v>1</v>
      </c>
      <c r="T120" s="43">
        <v>1</v>
      </c>
      <c r="U120" s="43">
        <v>1</v>
      </c>
      <c r="V120" s="43">
        <v>1</v>
      </c>
      <c r="W120" s="43">
        <v>1</v>
      </c>
      <c r="X120" s="43">
        <v>1</v>
      </c>
      <c r="Y120" s="43">
        <v>1</v>
      </c>
      <c r="Z120" s="43">
        <v>1</v>
      </c>
      <c r="AA120" s="43">
        <v>1</v>
      </c>
      <c r="AB120" s="43">
        <v>1</v>
      </c>
      <c r="AC120" s="43">
        <v>1</v>
      </c>
      <c r="AD120" s="43">
        <v>1</v>
      </c>
      <c r="AE120" s="43">
        <v>1</v>
      </c>
      <c r="AF120" s="43">
        <v>1</v>
      </c>
      <c r="AG120" s="44">
        <f>SUM(B120:AF120)</f>
        <v>31</v>
      </c>
      <c r="AH120" s="43" t="s">
        <v>53</v>
      </c>
    </row>
    <row r="121" spans="1:34" x14ac:dyDescent="0.25">
      <c r="A121" s="90" t="s">
        <v>8</v>
      </c>
    </row>
    <row r="122" spans="1:34" ht="38.25" x14ac:dyDescent="0.25">
      <c r="A122" s="84" t="s">
        <v>61</v>
      </c>
      <c r="B122" s="87">
        <v>44805</v>
      </c>
      <c r="C122" s="87">
        <v>44806</v>
      </c>
      <c r="D122" s="87">
        <v>247</v>
      </c>
      <c r="E122" s="87">
        <v>44808</v>
      </c>
      <c r="F122" s="87">
        <v>44809</v>
      </c>
      <c r="G122" s="87">
        <v>44810</v>
      </c>
      <c r="H122" s="87">
        <v>44811</v>
      </c>
      <c r="I122" s="87">
        <v>44812</v>
      </c>
      <c r="J122" s="87">
        <v>44813</v>
      </c>
      <c r="K122" s="87">
        <v>44814</v>
      </c>
      <c r="L122" s="87">
        <v>44815</v>
      </c>
      <c r="M122" s="87">
        <v>44816</v>
      </c>
      <c r="N122" s="87">
        <v>44817</v>
      </c>
      <c r="O122" s="87">
        <v>44818</v>
      </c>
      <c r="P122" s="87">
        <v>44819</v>
      </c>
      <c r="Q122" s="87">
        <v>44820</v>
      </c>
      <c r="R122" s="87">
        <v>44790</v>
      </c>
      <c r="S122" s="87">
        <v>44822</v>
      </c>
      <c r="T122" s="87">
        <v>44823</v>
      </c>
      <c r="U122" s="87">
        <v>44824</v>
      </c>
      <c r="V122" s="87">
        <v>44825</v>
      </c>
      <c r="W122" s="87">
        <v>44826</v>
      </c>
      <c r="X122" s="87">
        <v>44827</v>
      </c>
      <c r="Y122" s="87">
        <v>44828</v>
      </c>
      <c r="Z122" s="87">
        <v>44829</v>
      </c>
      <c r="AA122" s="87">
        <v>44830</v>
      </c>
      <c r="AB122" s="87">
        <v>44831</v>
      </c>
      <c r="AC122" s="87">
        <v>44832</v>
      </c>
      <c r="AD122" s="87">
        <v>44833</v>
      </c>
      <c r="AE122" s="87">
        <v>44834</v>
      </c>
      <c r="AF122" s="87"/>
      <c r="AG122" s="54" t="s">
        <v>49</v>
      </c>
      <c r="AH122" s="60" t="s">
        <v>50</v>
      </c>
    </row>
    <row r="123" spans="1:34" ht="15.75" x14ac:dyDescent="0.25">
      <c r="A123" s="39" t="s">
        <v>48</v>
      </c>
      <c r="B123" s="93">
        <v>16</v>
      </c>
      <c r="C123" s="40">
        <v>16</v>
      </c>
      <c r="D123" s="40">
        <v>16</v>
      </c>
      <c r="E123" s="40">
        <v>16</v>
      </c>
      <c r="F123" s="93">
        <v>18</v>
      </c>
      <c r="G123" s="40">
        <v>18</v>
      </c>
      <c r="H123" s="49">
        <v>18</v>
      </c>
      <c r="I123" s="40">
        <v>18</v>
      </c>
      <c r="J123" s="40">
        <v>18</v>
      </c>
      <c r="K123" s="40">
        <v>18</v>
      </c>
      <c r="L123" s="40">
        <v>18</v>
      </c>
      <c r="M123" s="40">
        <v>18</v>
      </c>
      <c r="N123" s="40">
        <v>18</v>
      </c>
      <c r="O123" s="40">
        <v>18</v>
      </c>
      <c r="P123" s="40">
        <v>18</v>
      </c>
      <c r="Q123" s="40">
        <v>18</v>
      </c>
      <c r="R123" s="40">
        <v>18</v>
      </c>
      <c r="S123" s="40">
        <v>18</v>
      </c>
      <c r="T123" s="40">
        <v>18</v>
      </c>
      <c r="U123" s="40">
        <v>18</v>
      </c>
      <c r="V123" s="40">
        <v>18</v>
      </c>
      <c r="W123" s="40">
        <v>18</v>
      </c>
      <c r="X123" s="40">
        <v>18</v>
      </c>
      <c r="Y123" s="40">
        <v>18</v>
      </c>
      <c r="Z123" s="40">
        <v>18</v>
      </c>
      <c r="AA123" s="40">
        <v>18</v>
      </c>
      <c r="AB123" s="40">
        <v>18</v>
      </c>
      <c r="AC123" s="40">
        <v>18</v>
      </c>
      <c r="AD123" s="40">
        <v>18</v>
      </c>
      <c r="AE123" s="93">
        <v>18</v>
      </c>
      <c r="AF123" s="93"/>
      <c r="AG123" s="41">
        <v>532</v>
      </c>
      <c r="AH123" s="93" t="s">
        <v>93</v>
      </c>
    </row>
    <row r="124" spans="1:34" ht="18.75" x14ac:dyDescent="0.3">
      <c r="A124" s="35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47"/>
    </row>
    <row r="125" spans="1:34" ht="38.25" x14ac:dyDescent="0.25">
      <c r="A125" s="86" t="s">
        <v>58</v>
      </c>
      <c r="B125" s="88">
        <v>44805</v>
      </c>
      <c r="C125" s="88">
        <v>44806</v>
      </c>
      <c r="D125" s="88">
        <v>44807</v>
      </c>
      <c r="E125" s="88">
        <v>44808</v>
      </c>
      <c r="F125" s="88">
        <v>44809</v>
      </c>
      <c r="G125" s="88">
        <v>44810</v>
      </c>
      <c r="H125" s="89">
        <v>44811</v>
      </c>
      <c r="I125" s="88">
        <v>44812</v>
      </c>
      <c r="J125" s="88">
        <v>44813</v>
      </c>
      <c r="K125" s="88">
        <v>44814</v>
      </c>
      <c r="L125" s="88">
        <v>44815</v>
      </c>
      <c r="M125" s="88">
        <v>44816</v>
      </c>
      <c r="N125" s="88">
        <v>44817</v>
      </c>
      <c r="O125" s="88">
        <v>44818</v>
      </c>
      <c r="P125" s="88">
        <v>44819</v>
      </c>
      <c r="Q125" s="88">
        <v>44820</v>
      </c>
      <c r="R125" s="88">
        <v>44821</v>
      </c>
      <c r="S125" s="88">
        <v>44822</v>
      </c>
      <c r="T125" s="88">
        <v>44823</v>
      </c>
      <c r="U125" s="88">
        <v>44824</v>
      </c>
      <c r="V125" s="88">
        <v>44825</v>
      </c>
      <c r="W125" s="88">
        <v>44826</v>
      </c>
      <c r="X125" s="88">
        <v>44827</v>
      </c>
      <c r="Y125" s="88">
        <v>44828</v>
      </c>
      <c r="Z125" s="88">
        <v>44829</v>
      </c>
      <c r="AA125" s="88">
        <v>44830</v>
      </c>
      <c r="AB125" s="88">
        <v>44831</v>
      </c>
      <c r="AC125" s="88">
        <v>44832</v>
      </c>
      <c r="AD125" s="88">
        <v>44833</v>
      </c>
      <c r="AE125" s="88">
        <v>44834</v>
      </c>
      <c r="AF125" s="88"/>
      <c r="AG125" s="54" t="s">
        <v>49</v>
      </c>
      <c r="AH125" s="60" t="s">
        <v>50</v>
      </c>
    </row>
    <row r="126" spans="1:34" ht="15.75" x14ac:dyDescent="0.25">
      <c r="A126" s="45" t="s">
        <v>48</v>
      </c>
      <c r="B126" s="94">
        <v>64</v>
      </c>
      <c r="C126" s="43">
        <v>64</v>
      </c>
      <c r="D126" s="43">
        <v>64</v>
      </c>
      <c r="E126" s="43">
        <v>64</v>
      </c>
      <c r="F126" s="43">
        <v>64</v>
      </c>
      <c r="G126" s="43">
        <v>64</v>
      </c>
      <c r="H126" s="43">
        <v>64</v>
      </c>
      <c r="I126" s="43">
        <v>64</v>
      </c>
      <c r="J126" s="43">
        <v>64</v>
      </c>
      <c r="K126" s="43">
        <v>64</v>
      </c>
      <c r="L126" s="43">
        <v>64</v>
      </c>
      <c r="M126" s="43">
        <v>64</v>
      </c>
      <c r="N126" s="43">
        <v>64</v>
      </c>
      <c r="O126" s="43">
        <v>64</v>
      </c>
      <c r="P126" s="43">
        <v>64</v>
      </c>
      <c r="Q126" s="43">
        <v>64</v>
      </c>
      <c r="R126" s="43">
        <v>64</v>
      </c>
      <c r="S126" s="43">
        <v>64</v>
      </c>
      <c r="T126" s="43">
        <v>64</v>
      </c>
      <c r="U126" s="43">
        <v>64</v>
      </c>
      <c r="V126" s="43">
        <v>64</v>
      </c>
      <c r="W126" s="43">
        <v>64</v>
      </c>
      <c r="X126" s="43">
        <v>64</v>
      </c>
      <c r="Y126" s="43">
        <v>64</v>
      </c>
      <c r="Z126" s="43">
        <v>64</v>
      </c>
      <c r="AA126" s="43">
        <v>64</v>
      </c>
      <c r="AB126" s="43">
        <v>64</v>
      </c>
      <c r="AC126" s="43">
        <v>64</v>
      </c>
      <c r="AD126" s="43">
        <v>64</v>
      </c>
      <c r="AE126" s="92">
        <v>64</v>
      </c>
      <c r="AF126" s="92"/>
      <c r="AG126" s="44">
        <v>1920</v>
      </c>
      <c r="AH126" s="95" t="s">
        <v>91</v>
      </c>
    </row>
    <row r="127" spans="1:34" x14ac:dyDescent="0.25">
      <c r="A127" s="33"/>
    </row>
    <row r="128" spans="1:34" ht="63.75" x14ac:dyDescent="0.25">
      <c r="A128" s="84" t="s">
        <v>60</v>
      </c>
      <c r="B128" s="87">
        <v>44805</v>
      </c>
      <c r="C128" s="87">
        <v>44806</v>
      </c>
      <c r="D128" s="87">
        <v>44807</v>
      </c>
      <c r="E128" s="87">
        <v>44808</v>
      </c>
      <c r="F128" s="87">
        <v>44809</v>
      </c>
      <c r="G128" s="87">
        <v>44810</v>
      </c>
      <c r="H128" s="87">
        <v>44811</v>
      </c>
      <c r="I128" s="87">
        <v>44812</v>
      </c>
      <c r="J128" s="87">
        <v>44813</v>
      </c>
      <c r="K128" s="87">
        <v>44814</v>
      </c>
      <c r="L128" s="87">
        <v>44815</v>
      </c>
      <c r="M128" s="87">
        <v>44816</v>
      </c>
      <c r="N128" s="87">
        <v>44817</v>
      </c>
      <c r="O128" s="87">
        <v>44818</v>
      </c>
      <c r="P128" s="87">
        <v>44819</v>
      </c>
      <c r="Q128" s="87">
        <v>44820</v>
      </c>
      <c r="R128" s="87">
        <v>44821</v>
      </c>
      <c r="S128" s="87">
        <v>44822</v>
      </c>
      <c r="T128" s="87">
        <v>44823</v>
      </c>
      <c r="U128" s="87">
        <v>44824</v>
      </c>
      <c r="V128" s="87">
        <v>44825</v>
      </c>
      <c r="W128" s="87">
        <v>44826</v>
      </c>
      <c r="X128" s="87">
        <v>44827</v>
      </c>
      <c r="Y128" s="87">
        <v>44828</v>
      </c>
      <c r="Z128" s="87">
        <v>44829</v>
      </c>
      <c r="AA128" s="87">
        <v>44830</v>
      </c>
      <c r="AB128" s="87">
        <v>44831</v>
      </c>
      <c r="AC128" s="87">
        <v>44832</v>
      </c>
      <c r="AD128" s="87">
        <v>44833</v>
      </c>
      <c r="AE128" s="87">
        <v>44834</v>
      </c>
      <c r="AF128" s="87"/>
      <c r="AG128" s="54" t="s">
        <v>49</v>
      </c>
      <c r="AH128" s="55" t="s">
        <v>50</v>
      </c>
    </row>
    <row r="129" spans="1:34" ht="15.75" x14ac:dyDescent="0.25">
      <c r="A129" s="45" t="s">
        <v>48</v>
      </c>
      <c r="B129" s="43">
        <v>1</v>
      </c>
      <c r="C129" s="43">
        <v>1</v>
      </c>
      <c r="D129" s="43">
        <v>1</v>
      </c>
      <c r="E129" s="43">
        <v>1</v>
      </c>
      <c r="F129" s="43">
        <v>1</v>
      </c>
      <c r="G129" s="43">
        <v>1</v>
      </c>
      <c r="H129" s="43">
        <v>1</v>
      </c>
      <c r="I129" s="43">
        <v>1</v>
      </c>
      <c r="J129" s="43">
        <v>1</v>
      </c>
      <c r="K129" s="43">
        <v>1</v>
      </c>
      <c r="L129" s="43">
        <v>1</v>
      </c>
      <c r="M129" s="43">
        <v>1</v>
      </c>
      <c r="N129" s="43">
        <v>1</v>
      </c>
      <c r="O129" s="43">
        <v>1</v>
      </c>
      <c r="P129" s="43">
        <v>1</v>
      </c>
      <c r="Q129" s="43">
        <v>1</v>
      </c>
      <c r="R129" s="43">
        <v>1</v>
      </c>
      <c r="S129" s="43">
        <v>1</v>
      </c>
      <c r="T129" s="43">
        <v>1</v>
      </c>
      <c r="U129" s="43">
        <v>1</v>
      </c>
      <c r="V129" s="43">
        <v>1</v>
      </c>
      <c r="W129" s="43">
        <v>1</v>
      </c>
      <c r="X129" s="43">
        <v>1</v>
      </c>
      <c r="Y129" s="43">
        <v>1</v>
      </c>
      <c r="Z129" s="43">
        <v>1</v>
      </c>
      <c r="AA129" s="43">
        <v>1</v>
      </c>
      <c r="AB129" s="43">
        <v>1</v>
      </c>
      <c r="AC129" s="43">
        <v>1</v>
      </c>
      <c r="AD129" s="43">
        <v>1</v>
      </c>
      <c r="AE129" s="43">
        <v>1</v>
      </c>
      <c r="AF129" s="43"/>
      <c r="AG129" s="44">
        <v>30</v>
      </c>
      <c r="AH129" s="43" t="s">
        <v>75</v>
      </c>
    </row>
    <row r="130" spans="1:34" ht="76.5" x14ac:dyDescent="0.25">
      <c r="A130" s="84" t="s">
        <v>62</v>
      </c>
      <c r="B130" s="87">
        <v>44805</v>
      </c>
      <c r="C130" s="87">
        <v>44806</v>
      </c>
      <c r="D130" s="87">
        <v>44807</v>
      </c>
      <c r="E130" s="87">
        <v>44808</v>
      </c>
      <c r="F130" s="87">
        <v>44809</v>
      </c>
      <c r="G130" s="87">
        <v>44810</v>
      </c>
      <c r="H130" s="87">
        <v>44811</v>
      </c>
      <c r="I130" s="87">
        <v>44812</v>
      </c>
      <c r="J130" s="87">
        <v>44813</v>
      </c>
      <c r="K130" s="87">
        <v>44814</v>
      </c>
      <c r="L130" s="87">
        <v>44815</v>
      </c>
      <c r="M130" s="87">
        <v>44816</v>
      </c>
      <c r="N130" s="87">
        <v>44817</v>
      </c>
      <c r="O130" s="87">
        <v>44818</v>
      </c>
      <c r="P130" s="87">
        <v>44819</v>
      </c>
      <c r="Q130" s="87">
        <v>44820</v>
      </c>
      <c r="R130" s="87">
        <v>44821</v>
      </c>
      <c r="S130" s="87">
        <v>44822</v>
      </c>
      <c r="T130" s="87">
        <v>44823</v>
      </c>
      <c r="U130" s="87">
        <v>44824</v>
      </c>
      <c r="V130" s="87">
        <v>44825</v>
      </c>
      <c r="W130" s="87">
        <v>44826</v>
      </c>
      <c r="X130" s="87">
        <v>44827</v>
      </c>
      <c r="Y130" s="87">
        <v>44828</v>
      </c>
      <c r="Z130" s="87">
        <v>44829</v>
      </c>
      <c r="AA130" s="87">
        <v>44830</v>
      </c>
      <c r="AB130" s="87">
        <v>44831</v>
      </c>
      <c r="AC130" s="87">
        <v>44832</v>
      </c>
      <c r="AD130" s="87">
        <v>44833</v>
      </c>
      <c r="AE130" s="87">
        <v>44834</v>
      </c>
      <c r="AF130" s="87"/>
      <c r="AG130" s="54" t="s">
        <v>49</v>
      </c>
      <c r="AH130" s="55" t="s">
        <v>50</v>
      </c>
    </row>
    <row r="131" spans="1:34" ht="15.75" x14ac:dyDescent="0.25">
      <c r="A131" s="45" t="s">
        <v>48</v>
      </c>
      <c r="B131" s="43">
        <v>80</v>
      </c>
      <c r="C131" s="43">
        <v>80</v>
      </c>
      <c r="D131" s="43">
        <v>80</v>
      </c>
      <c r="E131" s="43">
        <v>80</v>
      </c>
      <c r="F131" s="43">
        <v>82</v>
      </c>
      <c r="G131" s="43">
        <v>82</v>
      </c>
      <c r="H131" s="43">
        <v>82</v>
      </c>
      <c r="I131" s="43">
        <v>82</v>
      </c>
      <c r="J131" s="43">
        <v>82</v>
      </c>
      <c r="K131" s="43">
        <v>82</v>
      </c>
      <c r="L131" s="43">
        <v>82</v>
      </c>
      <c r="M131" s="43">
        <v>82</v>
      </c>
      <c r="N131" s="43">
        <v>82</v>
      </c>
      <c r="O131" s="43">
        <v>82</v>
      </c>
      <c r="P131" s="43">
        <v>82</v>
      </c>
      <c r="Q131" s="43">
        <v>82</v>
      </c>
      <c r="R131" s="43">
        <v>82</v>
      </c>
      <c r="S131" s="43">
        <v>82</v>
      </c>
      <c r="T131" s="43">
        <v>82</v>
      </c>
      <c r="U131" s="43">
        <v>82</v>
      </c>
      <c r="V131" s="43">
        <v>82</v>
      </c>
      <c r="W131" s="43">
        <v>82</v>
      </c>
      <c r="X131" s="43">
        <v>82</v>
      </c>
      <c r="Y131" s="43">
        <v>82</v>
      </c>
      <c r="Z131" s="43">
        <v>82</v>
      </c>
      <c r="AA131" s="43">
        <v>82</v>
      </c>
      <c r="AB131" s="43">
        <v>82</v>
      </c>
      <c r="AC131" s="43">
        <v>82</v>
      </c>
      <c r="AD131" s="43">
        <v>82</v>
      </c>
      <c r="AE131" s="92">
        <v>82</v>
      </c>
      <c r="AF131" s="43"/>
      <c r="AG131" s="44">
        <v>2452</v>
      </c>
      <c r="AH131" s="92" t="s">
        <v>92</v>
      </c>
    </row>
    <row r="132" spans="1:34" ht="15.75" x14ac:dyDescent="0.25">
      <c r="A132" s="59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2"/>
      <c r="AH132" s="51"/>
    </row>
    <row r="133" spans="1:34" ht="51" x14ac:dyDescent="0.25">
      <c r="A133" s="84" t="s">
        <v>63</v>
      </c>
      <c r="B133" s="87">
        <v>44805</v>
      </c>
      <c r="C133" s="87">
        <v>44806</v>
      </c>
      <c r="D133" s="87">
        <v>44807</v>
      </c>
      <c r="E133" s="87">
        <v>44808</v>
      </c>
      <c r="F133" s="87">
        <v>44809</v>
      </c>
      <c r="G133" s="87">
        <v>44810</v>
      </c>
      <c r="H133" s="87">
        <v>44811</v>
      </c>
      <c r="I133" s="87">
        <v>44812</v>
      </c>
      <c r="J133" s="87">
        <v>44813</v>
      </c>
      <c r="K133" s="87">
        <v>44814</v>
      </c>
      <c r="L133" s="87">
        <v>44815</v>
      </c>
      <c r="M133" s="87">
        <v>44816</v>
      </c>
      <c r="N133" s="87">
        <v>44817</v>
      </c>
      <c r="O133" s="87">
        <v>44818</v>
      </c>
      <c r="P133" s="87">
        <v>44819</v>
      </c>
      <c r="Q133" s="87">
        <v>44820</v>
      </c>
      <c r="R133" s="87">
        <v>44821</v>
      </c>
      <c r="S133" s="87">
        <v>44822</v>
      </c>
      <c r="T133" s="87">
        <v>44823</v>
      </c>
      <c r="U133" s="87">
        <v>44824</v>
      </c>
      <c r="V133" s="87">
        <v>44825</v>
      </c>
      <c r="W133" s="87">
        <v>44826</v>
      </c>
      <c r="X133" s="87">
        <v>44827</v>
      </c>
      <c r="Y133" s="87">
        <v>44828</v>
      </c>
      <c r="Z133" s="87">
        <v>44829</v>
      </c>
      <c r="AA133" s="87">
        <v>44830</v>
      </c>
      <c r="AB133" s="87">
        <v>44831</v>
      </c>
      <c r="AC133" s="87">
        <v>44832</v>
      </c>
      <c r="AD133" s="87">
        <v>44833</v>
      </c>
      <c r="AE133" s="87">
        <v>44834</v>
      </c>
      <c r="AF133" s="87"/>
      <c r="AG133" s="54" t="s">
        <v>49</v>
      </c>
      <c r="AH133" s="55" t="s">
        <v>50</v>
      </c>
    </row>
    <row r="134" spans="1:34" ht="15.75" x14ac:dyDescent="0.25">
      <c r="A134" s="45" t="s">
        <v>94</v>
      </c>
      <c r="B134" s="43">
        <v>1</v>
      </c>
      <c r="C134" s="43">
        <v>1</v>
      </c>
      <c r="D134" s="43">
        <v>1</v>
      </c>
      <c r="E134" s="43">
        <v>1</v>
      </c>
      <c r="F134" s="43">
        <v>1</v>
      </c>
      <c r="G134" s="43">
        <v>1</v>
      </c>
      <c r="H134" s="43">
        <v>1</v>
      </c>
      <c r="I134" s="43">
        <v>1</v>
      </c>
      <c r="J134" s="43">
        <v>1</v>
      </c>
      <c r="K134" s="43">
        <v>1</v>
      </c>
      <c r="L134" s="43">
        <v>1</v>
      </c>
      <c r="M134" s="43">
        <v>1</v>
      </c>
      <c r="N134" s="43">
        <v>1</v>
      </c>
      <c r="O134" s="43">
        <v>1</v>
      </c>
      <c r="P134" s="43">
        <v>1</v>
      </c>
      <c r="Q134" s="43">
        <v>1</v>
      </c>
      <c r="R134" s="43">
        <v>1</v>
      </c>
      <c r="S134" s="43">
        <v>1</v>
      </c>
      <c r="T134" s="43">
        <v>1</v>
      </c>
      <c r="U134" s="43">
        <v>1</v>
      </c>
      <c r="V134" s="43">
        <v>1</v>
      </c>
      <c r="W134" s="43">
        <v>1</v>
      </c>
      <c r="X134" s="43">
        <v>1</v>
      </c>
      <c r="Y134" s="43">
        <v>1</v>
      </c>
      <c r="Z134" s="43">
        <v>1</v>
      </c>
      <c r="AA134" s="43">
        <v>1</v>
      </c>
      <c r="AB134" s="43">
        <v>1</v>
      </c>
      <c r="AC134" s="43">
        <v>1</v>
      </c>
      <c r="AD134" s="43">
        <v>1</v>
      </c>
      <c r="AE134" s="43">
        <v>1</v>
      </c>
      <c r="AF134" s="43"/>
      <c r="AG134" s="44">
        <f>SUM(B134:AF134)</f>
        <v>30</v>
      </c>
      <c r="AH134" s="43" t="s">
        <v>75</v>
      </c>
    </row>
    <row r="135" spans="1:34" x14ac:dyDescent="0.25">
      <c r="A135" s="90" t="s">
        <v>9</v>
      </c>
    </row>
    <row r="136" spans="1:34" ht="38.25" x14ac:dyDescent="0.25">
      <c r="A136" s="84" t="s">
        <v>61</v>
      </c>
      <c r="B136" s="87">
        <v>44835</v>
      </c>
      <c r="C136" s="87">
        <v>44836</v>
      </c>
      <c r="D136" s="87">
        <v>277</v>
      </c>
      <c r="E136" s="87">
        <v>44838</v>
      </c>
      <c r="F136" s="87">
        <v>44839</v>
      </c>
      <c r="G136" s="87">
        <v>44840</v>
      </c>
      <c r="H136" s="87">
        <v>44841</v>
      </c>
      <c r="I136" s="87">
        <v>44842</v>
      </c>
      <c r="J136" s="87">
        <v>44843</v>
      </c>
      <c r="K136" s="87">
        <v>44844</v>
      </c>
      <c r="L136" s="87">
        <v>44845</v>
      </c>
      <c r="M136" s="87">
        <v>44846</v>
      </c>
      <c r="N136" s="87">
        <v>44847</v>
      </c>
      <c r="O136" s="87">
        <v>44848</v>
      </c>
      <c r="P136" s="87">
        <v>44849</v>
      </c>
      <c r="Q136" s="87">
        <v>44850</v>
      </c>
      <c r="R136" s="87">
        <v>44851</v>
      </c>
      <c r="S136" s="87">
        <v>44852</v>
      </c>
      <c r="T136" s="87">
        <v>44853</v>
      </c>
      <c r="U136" s="87">
        <v>44854</v>
      </c>
      <c r="V136" s="87">
        <v>44855</v>
      </c>
      <c r="W136" s="87">
        <v>44856</v>
      </c>
      <c r="X136" s="87">
        <v>44857</v>
      </c>
      <c r="Y136" s="87">
        <v>44858</v>
      </c>
      <c r="Z136" s="87">
        <v>44859</v>
      </c>
      <c r="AA136" s="87">
        <v>44860</v>
      </c>
      <c r="AB136" s="87">
        <v>44861</v>
      </c>
      <c r="AC136" s="87">
        <v>44862</v>
      </c>
      <c r="AD136" s="87">
        <v>44863</v>
      </c>
      <c r="AE136" s="87">
        <v>44864</v>
      </c>
      <c r="AF136" s="87">
        <v>44865</v>
      </c>
      <c r="AG136" s="54" t="s">
        <v>49</v>
      </c>
      <c r="AH136" s="60" t="s">
        <v>50</v>
      </c>
    </row>
    <row r="137" spans="1:34" ht="15.75" x14ac:dyDescent="0.25">
      <c r="A137" s="39" t="s">
        <v>48</v>
      </c>
      <c r="B137" s="93">
        <v>18</v>
      </c>
      <c r="C137" s="40">
        <v>18</v>
      </c>
      <c r="D137" s="40">
        <v>18</v>
      </c>
      <c r="E137" s="40">
        <v>18</v>
      </c>
      <c r="F137" s="49">
        <v>18</v>
      </c>
      <c r="G137" s="93">
        <v>19</v>
      </c>
      <c r="H137" s="49">
        <v>19</v>
      </c>
      <c r="I137" s="40">
        <v>19</v>
      </c>
      <c r="J137" s="40">
        <v>19</v>
      </c>
      <c r="K137" s="40">
        <v>19</v>
      </c>
      <c r="L137" s="40">
        <v>19</v>
      </c>
      <c r="M137" s="40">
        <v>19</v>
      </c>
      <c r="N137" s="40">
        <v>19</v>
      </c>
      <c r="O137" s="40">
        <v>19</v>
      </c>
      <c r="P137" s="40">
        <v>19</v>
      </c>
      <c r="Q137" s="40">
        <v>19</v>
      </c>
      <c r="R137" s="40">
        <v>19</v>
      </c>
      <c r="S137" s="40">
        <v>19</v>
      </c>
      <c r="T137" s="40">
        <v>19</v>
      </c>
      <c r="U137" s="40">
        <v>19</v>
      </c>
      <c r="V137" s="40">
        <v>19</v>
      </c>
      <c r="W137" s="93">
        <v>18</v>
      </c>
      <c r="X137" s="40">
        <v>18</v>
      </c>
      <c r="Y137" s="40">
        <v>18</v>
      </c>
      <c r="Z137" s="40">
        <v>18</v>
      </c>
      <c r="AA137" s="40">
        <v>18</v>
      </c>
      <c r="AB137" s="40">
        <v>18</v>
      </c>
      <c r="AC137" s="40">
        <v>18</v>
      </c>
      <c r="AD137" s="40">
        <v>18</v>
      </c>
      <c r="AE137" s="49">
        <v>18</v>
      </c>
      <c r="AF137" s="93">
        <v>18</v>
      </c>
      <c r="AG137" s="41">
        <v>574</v>
      </c>
      <c r="AH137" s="93" t="s">
        <v>95</v>
      </c>
    </row>
    <row r="138" spans="1:34" ht="18.75" x14ac:dyDescent="0.3">
      <c r="A138" s="35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47"/>
    </row>
    <row r="139" spans="1:34" ht="38.25" x14ac:dyDescent="0.25">
      <c r="A139" s="86" t="s">
        <v>58</v>
      </c>
      <c r="B139" s="88">
        <v>44835</v>
      </c>
      <c r="C139" s="88">
        <v>44836</v>
      </c>
      <c r="D139" s="88">
        <v>44837</v>
      </c>
      <c r="E139" s="88">
        <v>44838</v>
      </c>
      <c r="F139" s="88" t="s">
        <v>96</v>
      </c>
      <c r="G139" s="88">
        <v>44840</v>
      </c>
      <c r="H139" s="89">
        <v>44841</v>
      </c>
      <c r="I139" s="88">
        <v>44842</v>
      </c>
      <c r="J139" s="88">
        <v>44843</v>
      </c>
      <c r="K139" s="88">
        <v>44844</v>
      </c>
      <c r="L139" s="88">
        <v>44845</v>
      </c>
      <c r="M139" s="88">
        <v>44846</v>
      </c>
      <c r="N139" s="88">
        <v>44847</v>
      </c>
      <c r="O139" s="88">
        <v>44848</v>
      </c>
      <c r="P139" s="88">
        <v>44849</v>
      </c>
      <c r="Q139" s="88">
        <v>44850</v>
      </c>
      <c r="R139" s="88">
        <v>44851</v>
      </c>
      <c r="S139" s="88">
        <v>44852</v>
      </c>
      <c r="T139" s="88">
        <v>44853</v>
      </c>
      <c r="U139" s="88">
        <v>44854</v>
      </c>
      <c r="V139" s="88">
        <v>44855</v>
      </c>
      <c r="W139" s="88">
        <v>44856</v>
      </c>
      <c r="X139" s="88">
        <v>44857</v>
      </c>
      <c r="Y139" s="88">
        <v>44858</v>
      </c>
      <c r="Z139" s="88">
        <v>44859</v>
      </c>
      <c r="AA139" s="88">
        <v>44860</v>
      </c>
      <c r="AB139" s="88">
        <v>44861</v>
      </c>
      <c r="AC139" s="88">
        <v>44862</v>
      </c>
      <c r="AD139" s="88">
        <v>44863</v>
      </c>
      <c r="AE139" s="88">
        <v>44864</v>
      </c>
      <c r="AF139" s="88">
        <v>44865</v>
      </c>
      <c r="AG139" s="54" t="s">
        <v>49</v>
      </c>
      <c r="AH139" s="60" t="s">
        <v>50</v>
      </c>
    </row>
    <row r="140" spans="1:34" ht="15.75" x14ac:dyDescent="0.25">
      <c r="A140" s="45" t="s">
        <v>48</v>
      </c>
      <c r="B140" s="94">
        <v>64</v>
      </c>
      <c r="C140" s="43">
        <v>64</v>
      </c>
      <c r="D140" s="43">
        <v>64</v>
      </c>
      <c r="E140" s="43">
        <v>64</v>
      </c>
      <c r="F140" s="43">
        <v>64</v>
      </c>
      <c r="G140" s="43">
        <v>64</v>
      </c>
      <c r="H140" s="43">
        <v>64</v>
      </c>
      <c r="I140" s="43">
        <v>64</v>
      </c>
      <c r="J140" s="43">
        <v>64</v>
      </c>
      <c r="K140" s="43">
        <v>64</v>
      </c>
      <c r="L140" s="43">
        <v>64</v>
      </c>
      <c r="M140" s="43">
        <v>64</v>
      </c>
      <c r="N140" s="43">
        <v>64</v>
      </c>
      <c r="O140" s="43">
        <v>64</v>
      </c>
      <c r="P140" s="43">
        <v>64</v>
      </c>
      <c r="Q140" s="43">
        <v>64</v>
      </c>
      <c r="R140" s="43">
        <v>64</v>
      </c>
      <c r="S140" s="43">
        <v>64</v>
      </c>
      <c r="T140" s="43">
        <v>64</v>
      </c>
      <c r="U140" s="43">
        <v>64</v>
      </c>
      <c r="V140" s="43">
        <v>64</v>
      </c>
      <c r="W140" s="92">
        <v>65</v>
      </c>
      <c r="X140" s="43">
        <v>65</v>
      </c>
      <c r="Y140" s="43">
        <v>65</v>
      </c>
      <c r="Z140" s="43">
        <v>65</v>
      </c>
      <c r="AA140" s="43">
        <v>65</v>
      </c>
      <c r="AB140" s="43">
        <v>65</v>
      </c>
      <c r="AC140" s="43">
        <v>65</v>
      </c>
      <c r="AD140" s="43">
        <v>65</v>
      </c>
      <c r="AE140" s="100">
        <v>65</v>
      </c>
      <c r="AF140" s="92">
        <v>65</v>
      </c>
      <c r="AG140" s="44">
        <v>1994</v>
      </c>
      <c r="AH140" s="95" t="s">
        <v>101</v>
      </c>
    </row>
    <row r="141" spans="1:34" x14ac:dyDescent="0.25">
      <c r="A141" s="33"/>
    </row>
    <row r="142" spans="1:34" ht="63.75" x14ac:dyDescent="0.25">
      <c r="A142" s="84" t="s">
        <v>60</v>
      </c>
      <c r="B142" s="87">
        <v>44835</v>
      </c>
      <c r="C142" s="87">
        <v>44836</v>
      </c>
      <c r="D142" s="87">
        <v>44837</v>
      </c>
      <c r="E142" s="87">
        <v>44838</v>
      </c>
      <c r="F142" s="87">
        <v>44839</v>
      </c>
      <c r="G142" s="87">
        <v>44840</v>
      </c>
      <c r="H142" s="87">
        <v>44841</v>
      </c>
      <c r="I142" s="87">
        <v>44842</v>
      </c>
      <c r="J142" s="87">
        <v>44843</v>
      </c>
      <c r="K142" s="87">
        <v>44571</v>
      </c>
      <c r="L142" s="87">
        <v>44845</v>
      </c>
      <c r="M142" s="87">
        <v>44846</v>
      </c>
      <c r="N142" s="87">
        <v>44847</v>
      </c>
      <c r="O142" s="87">
        <v>44848</v>
      </c>
      <c r="P142" s="87">
        <v>44849</v>
      </c>
      <c r="Q142" s="87">
        <v>44850</v>
      </c>
      <c r="R142" s="87">
        <v>44851</v>
      </c>
      <c r="S142" s="87">
        <v>44852</v>
      </c>
      <c r="T142" s="87">
        <v>44853</v>
      </c>
      <c r="U142" s="87">
        <v>44854</v>
      </c>
      <c r="V142" s="87">
        <v>44855</v>
      </c>
      <c r="W142" s="87">
        <v>44856</v>
      </c>
      <c r="X142" s="87">
        <v>44857</v>
      </c>
      <c r="Y142" s="87">
        <v>44858</v>
      </c>
      <c r="Z142" s="87">
        <v>44859</v>
      </c>
      <c r="AA142" s="87">
        <v>44860</v>
      </c>
      <c r="AB142" s="87">
        <v>44861</v>
      </c>
      <c r="AC142" s="87">
        <v>44862</v>
      </c>
      <c r="AD142" s="87">
        <v>44863</v>
      </c>
      <c r="AE142" s="87">
        <v>44864</v>
      </c>
      <c r="AF142" s="87">
        <v>44865</v>
      </c>
      <c r="AG142" s="54" t="s">
        <v>49</v>
      </c>
      <c r="AH142" s="55" t="s">
        <v>50</v>
      </c>
    </row>
    <row r="143" spans="1:34" ht="15.75" x14ac:dyDescent="0.25">
      <c r="A143" s="45" t="s">
        <v>48</v>
      </c>
      <c r="B143" s="43">
        <v>1</v>
      </c>
      <c r="C143" s="43">
        <v>1</v>
      </c>
      <c r="D143" s="43">
        <v>1</v>
      </c>
      <c r="E143" s="43">
        <v>1</v>
      </c>
      <c r="F143" s="43">
        <v>1</v>
      </c>
      <c r="G143" s="43">
        <v>1</v>
      </c>
      <c r="H143" s="43">
        <v>1</v>
      </c>
      <c r="I143" s="43">
        <v>1</v>
      </c>
      <c r="J143" s="43">
        <v>1</v>
      </c>
      <c r="K143" s="43">
        <v>1</v>
      </c>
      <c r="L143" s="43">
        <v>1</v>
      </c>
      <c r="M143" s="43">
        <v>1</v>
      </c>
      <c r="N143" s="43">
        <v>1</v>
      </c>
      <c r="O143" s="43">
        <v>1</v>
      </c>
      <c r="P143" s="43">
        <v>1</v>
      </c>
      <c r="Q143" s="43">
        <v>1</v>
      </c>
      <c r="R143" s="43">
        <v>1</v>
      </c>
      <c r="S143" s="43">
        <v>1</v>
      </c>
      <c r="T143" s="43">
        <v>1</v>
      </c>
      <c r="U143" s="43">
        <v>1</v>
      </c>
      <c r="V143" s="43">
        <v>1</v>
      </c>
      <c r="W143" s="43">
        <v>1</v>
      </c>
      <c r="X143" s="43">
        <v>1</v>
      </c>
      <c r="Y143" s="43">
        <v>1</v>
      </c>
      <c r="Z143" s="43">
        <v>1</v>
      </c>
      <c r="AA143" s="43">
        <v>1</v>
      </c>
      <c r="AB143" s="43">
        <v>1</v>
      </c>
      <c r="AC143" s="43">
        <v>1</v>
      </c>
      <c r="AD143" s="43">
        <v>1</v>
      </c>
      <c r="AE143" s="43">
        <v>1</v>
      </c>
      <c r="AF143" s="43">
        <v>1</v>
      </c>
      <c r="AG143" s="44">
        <v>31</v>
      </c>
      <c r="AH143" s="43" t="s">
        <v>53</v>
      </c>
    </row>
    <row r="144" spans="1:34" ht="76.5" x14ac:dyDescent="0.25">
      <c r="A144" s="84" t="s">
        <v>62</v>
      </c>
      <c r="B144" s="87">
        <v>44835</v>
      </c>
      <c r="C144" s="87">
        <v>44836</v>
      </c>
      <c r="D144" s="87">
        <v>44837</v>
      </c>
      <c r="E144" s="87">
        <v>44838</v>
      </c>
      <c r="F144" s="87">
        <v>44839</v>
      </c>
      <c r="G144" s="87">
        <v>44840</v>
      </c>
      <c r="H144" s="87">
        <v>44841</v>
      </c>
      <c r="I144" s="87">
        <v>44842</v>
      </c>
      <c r="J144" s="87">
        <v>44843</v>
      </c>
      <c r="K144" s="87">
        <v>44844</v>
      </c>
      <c r="L144" s="87">
        <v>44845</v>
      </c>
      <c r="M144" s="87">
        <v>44846</v>
      </c>
      <c r="N144" s="87">
        <v>44847</v>
      </c>
      <c r="O144" s="87">
        <v>44848</v>
      </c>
      <c r="P144" s="87">
        <v>44849</v>
      </c>
      <c r="Q144" s="87">
        <v>44850</v>
      </c>
      <c r="R144" s="87">
        <v>44851</v>
      </c>
      <c r="S144" s="87">
        <v>44852</v>
      </c>
      <c r="T144" s="87">
        <v>44853</v>
      </c>
      <c r="U144" s="87">
        <v>44854</v>
      </c>
      <c r="V144" s="87">
        <v>44855</v>
      </c>
      <c r="W144" s="87">
        <v>44856</v>
      </c>
      <c r="X144" s="87">
        <v>44857</v>
      </c>
      <c r="Y144" s="87">
        <v>44858</v>
      </c>
      <c r="Z144" s="87">
        <v>44859</v>
      </c>
      <c r="AA144" s="87">
        <v>44860</v>
      </c>
      <c r="AB144" s="87">
        <v>44861</v>
      </c>
      <c r="AC144" s="87">
        <v>44862</v>
      </c>
      <c r="AD144" s="87">
        <v>44863</v>
      </c>
      <c r="AE144" s="87">
        <v>44864</v>
      </c>
      <c r="AF144" s="87">
        <v>44865</v>
      </c>
      <c r="AG144" s="54" t="s">
        <v>49</v>
      </c>
      <c r="AH144" s="55" t="s">
        <v>50</v>
      </c>
    </row>
    <row r="145" spans="1:34" ht="15.75" x14ac:dyDescent="0.25">
      <c r="A145" s="45" t="s">
        <v>48</v>
      </c>
      <c r="B145" s="92">
        <v>82</v>
      </c>
      <c r="C145" s="43">
        <v>82</v>
      </c>
      <c r="D145" s="43">
        <v>82</v>
      </c>
      <c r="E145" s="43">
        <v>82</v>
      </c>
      <c r="F145" s="43">
        <v>82</v>
      </c>
      <c r="G145" s="43">
        <v>83</v>
      </c>
      <c r="H145" s="43">
        <v>83</v>
      </c>
      <c r="I145" s="43">
        <v>83</v>
      </c>
      <c r="J145" s="43">
        <v>83</v>
      </c>
      <c r="K145" s="43">
        <v>83</v>
      </c>
      <c r="L145" s="43">
        <v>83</v>
      </c>
      <c r="M145" s="43">
        <v>83</v>
      </c>
      <c r="N145" s="43">
        <v>83</v>
      </c>
      <c r="O145" s="43">
        <v>83</v>
      </c>
      <c r="P145" s="43">
        <v>83</v>
      </c>
      <c r="Q145" s="43">
        <v>83</v>
      </c>
      <c r="R145" s="43">
        <v>83</v>
      </c>
      <c r="S145" s="43">
        <v>83</v>
      </c>
      <c r="T145" s="43">
        <v>83</v>
      </c>
      <c r="U145" s="43">
        <v>83</v>
      </c>
      <c r="V145" s="43">
        <v>83</v>
      </c>
      <c r="W145" s="43">
        <v>83</v>
      </c>
      <c r="X145" s="43">
        <v>83</v>
      </c>
      <c r="Y145" s="43">
        <v>83</v>
      </c>
      <c r="Z145" s="43">
        <v>83</v>
      </c>
      <c r="AA145" s="43">
        <v>83</v>
      </c>
      <c r="AB145" s="43">
        <v>83</v>
      </c>
      <c r="AC145" s="43">
        <v>83</v>
      </c>
      <c r="AD145" s="43">
        <v>83</v>
      </c>
      <c r="AE145" s="92">
        <v>83</v>
      </c>
      <c r="AF145" s="92">
        <v>83</v>
      </c>
      <c r="AG145" s="44">
        <v>2568</v>
      </c>
      <c r="AH145" s="92" t="s">
        <v>100</v>
      </c>
    </row>
    <row r="146" spans="1:34" ht="15.75" x14ac:dyDescent="0.25">
      <c r="A146" s="59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2"/>
      <c r="AH146" s="51"/>
    </row>
    <row r="147" spans="1:34" ht="51" x14ac:dyDescent="0.25">
      <c r="A147" s="84" t="s">
        <v>63</v>
      </c>
      <c r="B147" s="87">
        <v>44835</v>
      </c>
      <c r="C147" s="87">
        <v>44836</v>
      </c>
      <c r="D147" s="87">
        <v>44837</v>
      </c>
      <c r="E147" s="87">
        <v>44838</v>
      </c>
      <c r="F147" s="87">
        <v>44839</v>
      </c>
      <c r="G147" s="87">
        <v>44840</v>
      </c>
      <c r="H147" s="87">
        <v>44841</v>
      </c>
      <c r="I147" s="87">
        <v>44842</v>
      </c>
      <c r="J147" s="87">
        <v>44843</v>
      </c>
      <c r="K147" s="87">
        <v>44844</v>
      </c>
      <c r="L147" s="87">
        <v>44845</v>
      </c>
      <c r="M147" s="87">
        <v>44846</v>
      </c>
      <c r="N147" s="87">
        <v>44847</v>
      </c>
      <c r="O147" s="87">
        <v>44848</v>
      </c>
      <c r="P147" s="87">
        <v>44849</v>
      </c>
      <c r="Q147" s="87">
        <v>44850</v>
      </c>
      <c r="R147" s="87">
        <v>44851</v>
      </c>
      <c r="S147" s="87">
        <v>44852</v>
      </c>
      <c r="T147" s="87">
        <v>44853</v>
      </c>
      <c r="U147" s="87">
        <v>44854</v>
      </c>
      <c r="V147" s="87">
        <v>44855</v>
      </c>
      <c r="W147" s="87">
        <v>44856</v>
      </c>
      <c r="X147" s="87">
        <v>44857</v>
      </c>
      <c r="Y147" s="87">
        <v>44858</v>
      </c>
      <c r="Z147" s="87">
        <v>44859</v>
      </c>
      <c r="AA147" s="87">
        <v>44860</v>
      </c>
      <c r="AB147" s="87">
        <v>44861</v>
      </c>
      <c r="AC147" s="87">
        <v>44862</v>
      </c>
      <c r="AD147" s="87">
        <v>44863</v>
      </c>
      <c r="AE147" s="87">
        <v>44864</v>
      </c>
      <c r="AF147" s="87">
        <v>44865</v>
      </c>
      <c r="AG147" s="54" t="s">
        <v>49</v>
      </c>
      <c r="AH147" s="55" t="s">
        <v>50</v>
      </c>
    </row>
    <row r="148" spans="1:34" ht="15.75" x14ac:dyDescent="0.25">
      <c r="A148" s="30" t="s">
        <v>94</v>
      </c>
      <c r="B148" s="43">
        <v>1</v>
      </c>
      <c r="C148" s="43">
        <v>1</v>
      </c>
      <c r="D148" s="43">
        <v>1</v>
      </c>
      <c r="E148" s="43">
        <v>1</v>
      </c>
      <c r="F148" s="43">
        <v>1</v>
      </c>
      <c r="G148" s="43">
        <v>1</v>
      </c>
      <c r="H148" s="43">
        <v>1</v>
      </c>
      <c r="I148" s="43">
        <v>1</v>
      </c>
      <c r="J148" s="43">
        <v>1</v>
      </c>
      <c r="K148" s="43">
        <v>1</v>
      </c>
      <c r="L148" s="43">
        <v>1</v>
      </c>
      <c r="M148" s="43">
        <v>1</v>
      </c>
      <c r="N148" s="43">
        <v>1</v>
      </c>
      <c r="O148" s="43">
        <v>1</v>
      </c>
      <c r="P148" s="43">
        <v>1</v>
      </c>
      <c r="Q148" s="43">
        <v>1</v>
      </c>
      <c r="R148" s="43">
        <v>1</v>
      </c>
      <c r="S148" s="43">
        <v>1</v>
      </c>
      <c r="T148" s="43">
        <v>1</v>
      </c>
      <c r="U148" s="43">
        <v>1</v>
      </c>
      <c r="V148" s="43">
        <v>1</v>
      </c>
      <c r="W148" s="43">
        <v>1</v>
      </c>
      <c r="X148" s="43">
        <v>1</v>
      </c>
      <c r="Y148" s="43">
        <v>1</v>
      </c>
      <c r="Z148" s="43">
        <v>1</v>
      </c>
      <c r="AA148" s="43">
        <v>1</v>
      </c>
      <c r="AB148" s="43">
        <v>1</v>
      </c>
      <c r="AC148" s="43">
        <v>1</v>
      </c>
      <c r="AD148" s="43">
        <v>1</v>
      </c>
      <c r="AE148" s="43">
        <v>1</v>
      </c>
      <c r="AF148" s="43">
        <v>1</v>
      </c>
      <c r="AG148" s="44">
        <v>31</v>
      </c>
      <c r="AH148" s="43" t="s">
        <v>53</v>
      </c>
    </row>
    <row r="149" spans="1:34" x14ac:dyDescent="0.25">
      <c r="A149" s="90" t="s">
        <v>10</v>
      </c>
    </row>
    <row r="150" spans="1:34" ht="38.25" x14ac:dyDescent="0.25">
      <c r="A150" s="84" t="s">
        <v>61</v>
      </c>
      <c r="B150" s="87">
        <v>44866</v>
      </c>
      <c r="C150" s="87">
        <v>44867</v>
      </c>
      <c r="D150" s="87">
        <v>308</v>
      </c>
      <c r="E150" s="87">
        <v>44869</v>
      </c>
      <c r="F150" s="87">
        <v>44870</v>
      </c>
      <c r="G150" s="87">
        <v>44871</v>
      </c>
      <c r="H150" s="87">
        <v>44872</v>
      </c>
      <c r="I150" s="87">
        <v>44873</v>
      </c>
      <c r="J150" s="87">
        <v>44874</v>
      </c>
      <c r="K150" s="87">
        <v>44875</v>
      </c>
      <c r="L150" s="87">
        <v>44876</v>
      </c>
      <c r="M150" s="87">
        <v>44877</v>
      </c>
      <c r="N150" s="87">
        <v>44878</v>
      </c>
      <c r="O150" s="87">
        <v>44879</v>
      </c>
      <c r="P150" s="87">
        <v>44880</v>
      </c>
      <c r="Q150" s="87">
        <v>44881</v>
      </c>
      <c r="R150" s="87">
        <v>44882</v>
      </c>
      <c r="S150" s="87">
        <v>44883</v>
      </c>
      <c r="T150" s="87">
        <v>44884</v>
      </c>
      <c r="U150" s="87">
        <v>44885</v>
      </c>
      <c r="V150" s="87">
        <v>44886</v>
      </c>
      <c r="W150" s="87">
        <v>44887</v>
      </c>
      <c r="X150" s="87">
        <v>44888</v>
      </c>
      <c r="Y150" s="87">
        <v>44889</v>
      </c>
      <c r="Z150" s="87">
        <v>44890</v>
      </c>
      <c r="AA150" s="87">
        <v>44891</v>
      </c>
      <c r="AB150" s="87">
        <v>44892</v>
      </c>
      <c r="AC150" s="87">
        <v>44893</v>
      </c>
      <c r="AD150" s="87">
        <v>44894</v>
      </c>
      <c r="AE150" s="87">
        <v>44895</v>
      </c>
      <c r="AF150" s="87"/>
      <c r="AG150" s="54" t="s">
        <v>49</v>
      </c>
      <c r="AH150" s="60" t="s">
        <v>50</v>
      </c>
    </row>
    <row r="151" spans="1:34" ht="15.75" x14ac:dyDescent="0.25">
      <c r="A151" s="39" t="s">
        <v>48</v>
      </c>
      <c r="B151" s="93">
        <v>18</v>
      </c>
      <c r="C151" s="40">
        <v>18</v>
      </c>
      <c r="D151" s="40">
        <v>18</v>
      </c>
      <c r="E151" s="40">
        <v>18</v>
      </c>
      <c r="F151" s="93">
        <v>18</v>
      </c>
      <c r="G151" s="40">
        <v>18</v>
      </c>
      <c r="H151" s="49">
        <v>18</v>
      </c>
      <c r="I151" s="40">
        <v>18</v>
      </c>
      <c r="J151" s="40">
        <v>18</v>
      </c>
      <c r="K151" s="40">
        <v>18</v>
      </c>
      <c r="L151" s="40">
        <v>18</v>
      </c>
      <c r="M151" s="40">
        <v>18</v>
      </c>
      <c r="N151" s="40">
        <v>18</v>
      </c>
      <c r="O151" s="40">
        <v>18</v>
      </c>
      <c r="P151" s="40">
        <v>18</v>
      </c>
      <c r="Q151" s="40">
        <v>18</v>
      </c>
      <c r="R151" s="40">
        <v>18</v>
      </c>
      <c r="S151" s="40">
        <v>18</v>
      </c>
      <c r="T151" s="40">
        <v>18</v>
      </c>
      <c r="U151" s="40">
        <v>18</v>
      </c>
      <c r="V151" s="93">
        <v>19</v>
      </c>
      <c r="W151" s="40">
        <v>19</v>
      </c>
      <c r="X151" s="40">
        <v>19</v>
      </c>
      <c r="Y151" s="40">
        <v>19</v>
      </c>
      <c r="Z151" s="40">
        <v>19</v>
      </c>
      <c r="AA151" s="40">
        <v>19</v>
      </c>
      <c r="AB151" s="40">
        <v>19</v>
      </c>
      <c r="AC151" s="40">
        <v>20</v>
      </c>
      <c r="AD151" s="40">
        <v>20</v>
      </c>
      <c r="AE151" s="93">
        <v>20</v>
      </c>
      <c r="AF151" s="93"/>
      <c r="AG151" s="41">
        <v>553</v>
      </c>
      <c r="AH151" s="93" t="s">
        <v>102</v>
      </c>
    </row>
    <row r="152" spans="1:34" ht="18.75" x14ac:dyDescent="0.3">
      <c r="A152" s="35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47"/>
    </row>
    <row r="153" spans="1:34" ht="38.25" x14ac:dyDescent="0.25">
      <c r="A153" s="86" t="s">
        <v>58</v>
      </c>
      <c r="B153" s="88">
        <v>44866</v>
      </c>
      <c r="C153" s="88">
        <v>44867</v>
      </c>
      <c r="D153" s="88">
        <v>44868</v>
      </c>
      <c r="E153" s="88">
        <v>44869</v>
      </c>
      <c r="F153" s="88">
        <v>44870</v>
      </c>
      <c r="G153" s="88">
        <v>44871</v>
      </c>
      <c r="H153" s="89">
        <v>44872</v>
      </c>
      <c r="I153" s="88">
        <v>44873</v>
      </c>
      <c r="J153" s="88">
        <v>44874</v>
      </c>
      <c r="K153" s="88">
        <v>44875</v>
      </c>
      <c r="L153" s="88">
        <v>44876</v>
      </c>
      <c r="M153" s="88">
        <v>44877</v>
      </c>
      <c r="N153" s="88">
        <v>44878</v>
      </c>
      <c r="O153" s="88">
        <v>44879</v>
      </c>
      <c r="P153" s="88">
        <v>44880</v>
      </c>
      <c r="Q153" s="88">
        <v>44881</v>
      </c>
      <c r="R153" s="88">
        <v>44882</v>
      </c>
      <c r="S153" s="88">
        <v>44883</v>
      </c>
      <c r="T153" s="88">
        <v>44884</v>
      </c>
      <c r="U153" s="88">
        <v>44885</v>
      </c>
      <c r="V153" s="88">
        <v>44886</v>
      </c>
      <c r="W153" s="88">
        <v>44887</v>
      </c>
      <c r="X153" s="88">
        <v>44888</v>
      </c>
      <c r="Y153" s="88">
        <v>44889</v>
      </c>
      <c r="Z153" s="88">
        <v>44890</v>
      </c>
      <c r="AA153" s="88">
        <v>44891</v>
      </c>
      <c r="AB153" s="88">
        <v>44892</v>
      </c>
      <c r="AC153" s="88">
        <v>44893</v>
      </c>
      <c r="AD153" s="88">
        <v>44894</v>
      </c>
      <c r="AE153" s="88" t="s">
        <v>97</v>
      </c>
      <c r="AF153" s="88"/>
      <c r="AG153" s="54" t="s">
        <v>49</v>
      </c>
      <c r="AH153" s="60" t="s">
        <v>50</v>
      </c>
    </row>
    <row r="154" spans="1:34" ht="15.75" x14ac:dyDescent="0.25">
      <c r="A154" s="45" t="s">
        <v>48</v>
      </c>
      <c r="B154" s="94">
        <v>65</v>
      </c>
      <c r="C154" s="43">
        <v>65</v>
      </c>
      <c r="D154" s="43">
        <v>65</v>
      </c>
      <c r="E154" s="43">
        <v>65</v>
      </c>
      <c r="F154" s="43">
        <v>65</v>
      </c>
      <c r="G154" s="43">
        <v>65</v>
      </c>
      <c r="H154" s="43">
        <v>65</v>
      </c>
      <c r="I154" s="43">
        <v>65</v>
      </c>
      <c r="J154" s="43">
        <v>65</v>
      </c>
      <c r="K154" s="43">
        <v>65</v>
      </c>
      <c r="L154" s="43">
        <v>65</v>
      </c>
      <c r="M154" s="43">
        <v>65</v>
      </c>
      <c r="N154" s="43">
        <v>65</v>
      </c>
      <c r="O154" s="43">
        <v>65</v>
      </c>
      <c r="P154" s="43">
        <v>65</v>
      </c>
      <c r="Q154" s="43">
        <v>65</v>
      </c>
      <c r="R154" s="43">
        <v>65</v>
      </c>
      <c r="S154" s="43">
        <v>65</v>
      </c>
      <c r="T154" s="43">
        <v>65</v>
      </c>
      <c r="U154" s="43">
        <v>65</v>
      </c>
      <c r="V154" s="43">
        <v>65</v>
      </c>
      <c r="W154" s="43">
        <v>65</v>
      </c>
      <c r="X154" s="43">
        <v>65</v>
      </c>
      <c r="Y154" s="43">
        <v>65</v>
      </c>
      <c r="Z154" s="43">
        <v>65</v>
      </c>
      <c r="AA154" s="43">
        <v>65</v>
      </c>
      <c r="AB154" s="43">
        <v>65</v>
      </c>
      <c r="AC154" s="43">
        <v>65</v>
      </c>
      <c r="AD154" s="92">
        <v>66</v>
      </c>
      <c r="AE154" s="92">
        <v>66</v>
      </c>
      <c r="AF154" s="92"/>
      <c r="AG154" s="44">
        <v>1952</v>
      </c>
      <c r="AH154" s="95" t="s">
        <v>103</v>
      </c>
    </row>
    <row r="155" spans="1:34" x14ac:dyDescent="0.25">
      <c r="A155" s="33"/>
    </row>
    <row r="156" spans="1:34" ht="63.75" x14ac:dyDescent="0.25">
      <c r="A156" s="84" t="s">
        <v>60</v>
      </c>
      <c r="B156" s="87">
        <v>44866</v>
      </c>
      <c r="C156" s="87">
        <v>44867</v>
      </c>
      <c r="D156" s="87">
        <v>44868</v>
      </c>
      <c r="E156" s="87">
        <v>44869</v>
      </c>
      <c r="F156" s="87">
        <v>44870</v>
      </c>
      <c r="G156" s="87">
        <v>44871</v>
      </c>
      <c r="H156" s="87">
        <v>44872</v>
      </c>
      <c r="I156" s="87">
        <v>44873</v>
      </c>
      <c r="J156" s="87">
        <v>44874</v>
      </c>
      <c r="K156" s="87">
        <v>44875</v>
      </c>
      <c r="L156" s="87">
        <v>44876</v>
      </c>
      <c r="M156" s="87">
        <v>44877</v>
      </c>
      <c r="N156" s="87">
        <v>44878</v>
      </c>
      <c r="O156" s="87">
        <v>44879</v>
      </c>
      <c r="P156" s="87">
        <v>44880</v>
      </c>
      <c r="Q156" s="87">
        <v>44881</v>
      </c>
      <c r="R156" s="87">
        <v>44882</v>
      </c>
      <c r="S156" s="87">
        <v>44883</v>
      </c>
      <c r="T156" s="87">
        <v>44884</v>
      </c>
      <c r="U156" s="87">
        <v>44885</v>
      </c>
      <c r="V156" s="87">
        <v>44886</v>
      </c>
      <c r="W156" s="87">
        <v>44887</v>
      </c>
      <c r="X156" s="87">
        <v>44888</v>
      </c>
      <c r="Y156" s="87">
        <v>44889</v>
      </c>
      <c r="Z156" s="87">
        <v>44890</v>
      </c>
      <c r="AA156" s="87">
        <v>44891</v>
      </c>
      <c r="AB156" s="87">
        <v>44892</v>
      </c>
      <c r="AC156" s="87">
        <v>44893</v>
      </c>
      <c r="AD156" s="87">
        <v>44894</v>
      </c>
      <c r="AE156" s="87">
        <v>44895</v>
      </c>
      <c r="AF156" s="87"/>
      <c r="AG156" s="54" t="s">
        <v>49</v>
      </c>
      <c r="AH156" s="55" t="s">
        <v>50</v>
      </c>
    </row>
    <row r="157" spans="1:34" ht="15.75" x14ac:dyDescent="0.25">
      <c r="A157" s="45" t="s">
        <v>48</v>
      </c>
      <c r="B157" s="43">
        <v>1</v>
      </c>
      <c r="C157" s="43">
        <v>1</v>
      </c>
      <c r="D157" s="43">
        <v>1</v>
      </c>
      <c r="E157" s="43">
        <v>1</v>
      </c>
      <c r="F157" s="43">
        <v>1</v>
      </c>
      <c r="G157" s="43">
        <v>1</v>
      </c>
      <c r="H157" s="43">
        <v>1</v>
      </c>
      <c r="I157" s="43">
        <v>1</v>
      </c>
      <c r="J157" s="43">
        <v>1</v>
      </c>
      <c r="K157" s="43">
        <v>1</v>
      </c>
      <c r="L157" s="43">
        <v>1</v>
      </c>
      <c r="M157" s="43">
        <v>1</v>
      </c>
      <c r="N157" s="43">
        <v>1</v>
      </c>
      <c r="O157" s="43">
        <v>1</v>
      </c>
      <c r="P157" s="43">
        <v>1</v>
      </c>
      <c r="Q157" s="43">
        <v>1</v>
      </c>
      <c r="R157" s="43">
        <v>1</v>
      </c>
      <c r="S157" s="43">
        <v>1</v>
      </c>
      <c r="T157" s="43">
        <v>1</v>
      </c>
      <c r="U157" s="43">
        <v>1</v>
      </c>
      <c r="V157" s="43">
        <v>1</v>
      </c>
      <c r="W157" s="43">
        <v>1</v>
      </c>
      <c r="X157" s="43">
        <v>1</v>
      </c>
      <c r="Y157" s="43">
        <v>1</v>
      </c>
      <c r="Z157" s="43">
        <v>1</v>
      </c>
      <c r="AA157" s="43">
        <v>1</v>
      </c>
      <c r="AB157" s="43">
        <v>1</v>
      </c>
      <c r="AC157" s="43">
        <v>1</v>
      </c>
      <c r="AD157" s="43">
        <v>1</v>
      </c>
      <c r="AE157" s="43">
        <v>1</v>
      </c>
      <c r="AF157" s="43"/>
      <c r="AG157" s="44">
        <v>30</v>
      </c>
      <c r="AH157" s="43" t="s">
        <v>75</v>
      </c>
    </row>
    <row r="158" spans="1:34" ht="76.5" x14ac:dyDescent="0.25">
      <c r="A158" s="84" t="s">
        <v>62</v>
      </c>
      <c r="B158" s="87">
        <v>44866</v>
      </c>
      <c r="C158" s="87">
        <v>44867</v>
      </c>
      <c r="D158" s="87">
        <v>44868</v>
      </c>
      <c r="E158" s="87">
        <v>44869</v>
      </c>
      <c r="F158" s="87">
        <v>44870</v>
      </c>
      <c r="G158" s="87">
        <v>44871</v>
      </c>
      <c r="H158" s="87">
        <v>44872</v>
      </c>
      <c r="I158" s="87">
        <v>44873</v>
      </c>
      <c r="J158" s="87">
        <v>44874</v>
      </c>
      <c r="K158" s="87">
        <v>44875</v>
      </c>
      <c r="L158" s="87">
        <v>44876</v>
      </c>
      <c r="M158" s="87" t="s">
        <v>98</v>
      </c>
      <c r="N158" s="87">
        <v>44878</v>
      </c>
      <c r="O158" s="87">
        <v>44879</v>
      </c>
      <c r="P158" s="87">
        <v>44880</v>
      </c>
      <c r="Q158" s="87">
        <v>44881</v>
      </c>
      <c r="R158" s="87">
        <v>44882</v>
      </c>
      <c r="S158" s="87">
        <v>44883</v>
      </c>
      <c r="T158" s="87">
        <v>44884</v>
      </c>
      <c r="U158" s="87">
        <v>44885</v>
      </c>
      <c r="V158" s="87">
        <v>44886</v>
      </c>
      <c r="W158" s="87">
        <v>44887</v>
      </c>
      <c r="X158" s="87">
        <v>44888</v>
      </c>
      <c r="Y158" s="87">
        <v>44889</v>
      </c>
      <c r="Z158" s="87">
        <v>44890</v>
      </c>
      <c r="AA158" s="87">
        <v>44891</v>
      </c>
      <c r="AB158" s="87">
        <v>44892</v>
      </c>
      <c r="AC158" s="87">
        <v>44893</v>
      </c>
      <c r="AD158" s="87">
        <v>44894</v>
      </c>
      <c r="AE158" s="87">
        <v>44895</v>
      </c>
      <c r="AF158" s="87"/>
      <c r="AG158" s="54" t="s">
        <v>49</v>
      </c>
      <c r="AH158" s="55" t="s">
        <v>50</v>
      </c>
    </row>
    <row r="159" spans="1:34" ht="15.75" x14ac:dyDescent="0.25">
      <c r="A159" s="45" t="s">
        <v>48</v>
      </c>
      <c r="B159" s="92">
        <v>83</v>
      </c>
      <c r="C159" s="43">
        <v>83</v>
      </c>
      <c r="D159" s="43">
        <v>83</v>
      </c>
      <c r="E159" s="43">
        <v>83</v>
      </c>
      <c r="F159" s="43">
        <v>83</v>
      </c>
      <c r="G159" s="43">
        <v>83</v>
      </c>
      <c r="H159" s="43">
        <v>83</v>
      </c>
      <c r="I159" s="43">
        <v>83</v>
      </c>
      <c r="J159" s="43">
        <v>83</v>
      </c>
      <c r="K159" s="43">
        <v>83</v>
      </c>
      <c r="L159" s="43">
        <v>83</v>
      </c>
      <c r="M159" s="43">
        <v>83</v>
      </c>
      <c r="N159" s="43">
        <v>83</v>
      </c>
      <c r="O159" s="43">
        <v>83</v>
      </c>
      <c r="P159" s="43">
        <v>83</v>
      </c>
      <c r="Q159" s="43">
        <v>83</v>
      </c>
      <c r="R159" s="43">
        <v>83</v>
      </c>
      <c r="S159" s="43">
        <v>83</v>
      </c>
      <c r="T159" s="43">
        <v>83</v>
      </c>
      <c r="U159" s="43">
        <v>83</v>
      </c>
      <c r="V159" s="43">
        <v>84</v>
      </c>
      <c r="W159" s="43">
        <v>84</v>
      </c>
      <c r="X159" s="43">
        <v>84</v>
      </c>
      <c r="Y159" s="43">
        <v>84</v>
      </c>
      <c r="Z159" s="43">
        <v>84</v>
      </c>
      <c r="AA159" s="43">
        <v>84</v>
      </c>
      <c r="AB159" s="43">
        <v>84</v>
      </c>
      <c r="AC159" s="43">
        <v>85</v>
      </c>
      <c r="AD159" s="92">
        <v>86</v>
      </c>
      <c r="AE159" s="92">
        <v>86</v>
      </c>
      <c r="AF159" s="43"/>
      <c r="AG159" s="44">
        <v>2505</v>
      </c>
      <c r="AH159" s="92" t="s">
        <v>107</v>
      </c>
    </row>
    <row r="160" spans="1:34" ht="15.75" x14ac:dyDescent="0.25">
      <c r="A160" s="59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2"/>
      <c r="AH160" s="51"/>
    </row>
    <row r="161" spans="1:34" ht="51" x14ac:dyDescent="0.25">
      <c r="A161" s="84" t="s">
        <v>63</v>
      </c>
      <c r="B161" s="87">
        <v>44866</v>
      </c>
      <c r="C161" s="87">
        <v>44867</v>
      </c>
      <c r="D161" s="87">
        <v>44868</v>
      </c>
      <c r="E161" s="87">
        <v>44869</v>
      </c>
      <c r="F161" s="87">
        <v>44870</v>
      </c>
      <c r="G161" s="87">
        <v>44871</v>
      </c>
      <c r="H161" s="87">
        <v>44872</v>
      </c>
      <c r="I161" s="87">
        <v>44873</v>
      </c>
      <c r="J161" s="87">
        <v>44874</v>
      </c>
      <c r="K161" s="87">
        <v>44875</v>
      </c>
      <c r="L161" s="87">
        <v>44876</v>
      </c>
      <c r="M161" s="87">
        <v>44877</v>
      </c>
      <c r="N161" s="87">
        <v>44878</v>
      </c>
      <c r="O161" s="87">
        <v>44879</v>
      </c>
      <c r="P161" s="87">
        <v>44880</v>
      </c>
      <c r="Q161" s="87">
        <v>44881</v>
      </c>
      <c r="R161" s="87">
        <v>44882</v>
      </c>
      <c r="S161" s="87">
        <v>44883</v>
      </c>
      <c r="T161" s="87">
        <v>44884</v>
      </c>
      <c r="U161" s="87">
        <v>44885</v>
      </c>
      <c r="V161" s="87">
        <v>44886</v>
      </c>
      <c r="W161" s="87">
        <v>44887</v>
      </c>
      <c r="X161" s="87">
        <v>44888</v>
      </c>
      <c r="Y161" s="87">
        <v>44889</v>
      </c>
      <c r="Z161" s="87">
        <v>44890</v>
      </c>
      <c r="AA161" s="87">
        <v>44891</v>
      </c>
      <c r="AB161" s="87">
        <v>44892</v>
      </c>
      <c r="AC161" s="87">
        <v>44893</v>
      </c>
      <c r="AD161" s="87">
        <v>44894</v>
      </c>
      <c r="AE161" s="87">
        <v>44895</v>
      </c>
      <c r="AF161" s="87"/>
      <c r="AG161" s="54" t="s">
        <v>49</v>
      </c>
      <c r="AH161" s="55" t="s">
        <v>50</v>
      </c>
    </row>
    <row r="162" spans="1:34" ht="15.75" x14ac:dyDescent="0.25">
      <c r="A162" s="30" t="s">
        <v>94</v>
      </c>
      <c r="B162" s="43">
        <v>1</v>
      </c>
      <c r="C162" s="43">
        <v>1</v>
      </c>
      <c r="D162" s="43">
        <v>1</v>
      </c>
      <c r="E162" s="43">
        <v>1</v>
      </c>
      <c r="F162" s="43">
        <v>1</v>
      </c>
      <c r="G162" s="43">
        <v>1</v>
      </c>
      <c r="H162" s="43">
        <v>1</v>
      </c>
      <c r="I162" s="43">
        <v>1</v>
      </c>
      <c r="J162" s="43">
        <v>1</v>
      </c>
      <c r="K162" s="43">
        <v>1</v>
      </c>
      <c r="L162" s="43">
        <v>1</v>
      </c>
      <c r="M162" s="43">
        <v>1</v>
      </c>
      <c r="N162" s="43">
        <v>1</v>
      </c>
      <c r="O162" s="43">
        <v>1</v>
      </c>
      <c r="P162" s="43">
        <v>1</v>
      </c>
      <c r="Q162" s="43">
        <v>1</v>
      </c>
      <c r="R162" s="43">
        <v>1</v>
      </c>
      <c r="S162" s="43">
        <v>1</v>
      </c>
      <c r="T162" s="43">
        <v>1</v>
      </c>
      <c r="U162" s="43">
        <v>1</v>
      </c>
      <c r="V162" s="43">
        <v>1</v>
      </c>
      <c r="W162" s="43">
        <v>1</v>
      </c>
      <c r="X162" s="43">
        <v>1</v>
      </c>
      <c r="Y162" s="43">
        <v>1</v>
      </c>
      <c r="Z162" s="43">
        <v>1</v>
      </c>
      <c r="AA162" s="43">
        <v>1</v>
      </c>
      <c r="AB162" s="43">
        <v>1</v>
      </c>
      <c r="AC162" s="43">
        <v>1</v>
      </c>
      <c r="AD162" s="43">
        <v>1</v>
      </c>
      <c r="AE162" s="43">
        <v>1</v>
      </c>
      <c r="AF162" s="43"/>
      <c r="AG162" s="44">
        <v>30</v>
      </c>
      <c r="AH162" s="43" t="s">
        <v>75</v>
      </c>
    </row>
    <row r="163" spans="1:34" x14ac:dyDescent="0.25">
      <c r="A163" s="90" t="s">
        <v>11</v>
      </c>
    </row>
    <row r="164" spans="1:34" ht="38.25" x14ac:dyDescent="0.25">
      <c r="A164" s="84" t="s">
        <v>61</v>
      </c>
      <c r="B164" s="87">
        <v>44896</v>
      </c>
      <c r="C164" s="87">
        <v>44897</v>
      </c>
      <c r="D164" s="87">
        <v>338</v>
      </c>
      <c r="E164" s="87">
        <v>44899</v>
      </c>
      <c r="F164" s="87">
        <v>44900</v>
      </c>
      <c r="G164" s="87">
        <v>44901</v>
      </c>
      <c r="H164" s="87">
        <v>44902</v>
      </c>
      <c r="I164" s="87">
        <v>44903</v>
      </c>
      <c r="J164" s="87">
        <v>44904</v>
      </c>
      <c r="K164" s="87">
        <v>44905</v>
      </c>
      <c r="L164" s="87">
        <v>44906</v>
      </c>
      <c r="M164" s="87">
        <v>44907</v>
      </c>
      <c r="N164" s="87">
        <v>44908</v>
      </c>
      <c r="O164" s="87">
        <v>44909</v>
      </c>
      <c r="P164" s="87">
        <v>44910</v>
      </c>
      <c r="Q164" s="87">
        <v>44911</v>
      </c>
      <c r="R164" s="87">
        <v>44912</v>
      </c>
      <c r="S164" s="87">
        <v>44913</v>
      </c>
      <c r="T164" s="87">
        <v>44914</v>
      </c>
      <c r="U164" s="87">
        <v>44915</v>
      </c>
      <c r="V164" s="87">
        <v>44916</v>
      </c>
      <c r="W164" s="87">
        <v>44917</v>
      </c>
      <c r="X164" s="87">
        <v>44918</v>
      </c>
      <c r="Y164" s="87">
        <v>44919</v>
      </c>
      <c r="Z164" s="87">
        <v>44920</v>
      </c>
      <c r="AA164" s="87">
        <v>44921</v>
      </c>
      <c r="AB164" s="87">
        <v>44922</v>
      </c>
      <c r="AC164" s="87">
        <v>44923</v>
      </c>
      <c r="AD164" s="87">
        <v>44924</v>
      </c>
      <c r="AE164" s="87">
        <v>44925</v>
      </c>
      <c r="AF164" s="87">
        <v>44926</v>
      </c>
      <c r="AG164" s="54" t="s">
        <v>49</v>
      </c>
      <c r="AH164" s="60" t="s">
        <v>50</v>
      </c>
    </row>
    <row r="165" spans="1:34" ht="15.75" x14ac:dyDescent="0.25">
      <c r="A165" s="39" t="s">
        <v>48</v>
      </c>
      <c r="B165" s="93">
        <v>21</v>
      </c>
      <c r="C165" s="40">
        <v>21</v>
      </c>
      <c r="D165" s="40">
        <v>21</v>
      </c>
      <c r="E165" s="40">
        <v>21</v>
      </c>
      <c r="F165" s="93">
        <v>21</v>
      </c>
      <c r="G165" s="40">
        <v>21</v>
      </c>
      <c r="H165" s="49">
        <v>21</v>
      </c>
      <c r="I165" s="40">
        <v>21</v>
      </c>
      <c r="J165" s="40">
        <v>21</v>
      </c>
      <c r="K165" s="40">
        <v>21</v>
      </c>
      <c r="L165" s="40">
        <v>21</v>
      </c>
      <c r="M165" s="40">
        <v>21</v>
      </c>
      <c r="N165" s="40">
        <v>21</v>
      </c>
      <c r="O165" s="40">
        <v>21</v>
      </c>
      <c r="P165" s="40">
        <v>21</v>
      </c>
      <c r="Q165" s="40">
        <v>21</v>
      </c>
      <c r="R165" s="40">
        <v>21</v>
      </c>
      <c r="S165" s="40">
        <v>21</v>
      </c>
      <c r="T165" s="40">
        <v>21</v>
      </c>
      <c r="U165" s="40">
        <v>21</v>
      </c>
      <c r="V165" s="40">
        <v>21</v>
      </c>
      <c r="W165" s="40">
        <v>21</v>
      </c>
      <c r="X165" s="40">
        <v>21</v>
      </c>
      <c r="Y165" s="40">
        <v>21</v>
      </c>
      <c r="Z165" s="40">
        <v>21</v>
      </c>
      <c r="AA165" s="40">
        <v>21</v>
      </c>
      <c r="AB165" s="40">
        <v>21</v>
      </c>
      <c r="AC165" s="40">
        <v>21</v>
      </c>
      <c r="AD165" s="40">
        <v>21</v>
      </c>
      <c r="AE165" s="93">
        <v>21</v>
      </c>
      <c r="AF165" s="93">
        <v>21</v>
      </c>
      <c r="AG165" s="41">
        <v>651</v>
      </c>
      <c r="AH165" s="93" t="s">
        <v>104</v>
      </c>
    </row>
    <row r="166" spans="1:34" ht="18.75" x14ac:dyDescent="0.3">
      <c r="A166" s="35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47"/>
    </row>
    <row r="167" spans="1:34" ht="38.25" x14ac:dyDescent="0.25">
      <c r="A167" s="86" t="s">
        <v>58</v>
      </c>
      <c r="B167" s="88">
        <v>44896</v>
      </c>
      <c r="C167" s="88">
        <v>44897</v>
      </c>
      <c r="D167" s="88">
        <v>44898</v>
      </c>
      <c r="E167" s="88">
        <v>44899</v>
      </c>
      <c r="F167" s="88">
        <v>44900</v>
      </c>
      <c r="G167" s="88">
        <v>44901</v>
      </c>
      <c r="H167" s="89">
        <v>44902</v>
      </c>
      <c r="I167" s="88">
        <v>44903</v>
      </c>
      <c r="J167" s="88">
        <v>44904</v>
      </c>
      <c r="K167" s="88">
        <v>44905</v>
      </c>
      <c r="L167" s="88">
        <v>44906</v>
      </c>
      <c r="M167" s="88">
        <v>44907</v>
      </c>
      <c r="N167" s="88">
        <v>44908</v>
      </c>
      <c r="O167" s="88">
        <v>44909</v>
      </c>
      <c r="P167" s="88" t="s">
        <v>99</v>
      </c>
      <c r="Q167" s="88">
        <v>44911</v>
      </c>
      <c r="R167" s="88">
        <v>44912</v>
      </c>
      <c r="S167" s="88">
        <v>44913</v>
      </c>
      <c r="T167" s="88">
        <v>44914</v>
      </c>
      <c r="U167" s="88">
        <v>44915</v>
      </c>
      <c r="V167" s="88">
        <v>44916</v>
      </c>
      <c r="W167" s="88">
        <v>44917</v>
      </c>
      <c r="X167" s="88">
        <v>44918</v>
      </c>
      <c r="Y167" s="88">
        <v>44919</v>
      </c>
      <c r="Z167" s="88">
        <v>44920</v>
      </c>
      <c r="AA167" s="88">
        <v>44921</v>
      </c>
      <c r="AB167" s="88">
        <v>44922</v>
      </c>
      <c r="AC167" s="88">
        <v>44923</v>
      </c>
      <c r="AD167" s="88">
        <v>44924</v>
      </c>
      <c r="AE167" s="88">
        <v>44925</v>
      </c>
      <c r="AF167" s="88">
        <v>44926</v>
      </c>
      <c r="AG167" s="54" t="s">
        <v>49</v>
      </c>
      <c r="AH167" s="60" t="s">
        <v>50</v>
      </c>
    </row>
    <row r="168" spans="1:34" ht="15.75" x14ac:dyDescent="0.25">
      <c r="A168" s="45" t="s">
        <v>48</v>
      </c>
      <c r="B168" s="94">
        <v>66</v>
      </c>
      <c r="C168" s="43">
        <v>66</v>
      </c>
      <c r="D168" s="43">
        <v>66</v>
      </c>
      <c r="E168" s="43">
        <v>66</v>
      </c>
      <c r="F168" s="43">
        <v>66</v>
      </c>
      <c r="G168" s="43">
        <v>66</v>
      </c>
      <c r="H168" s="43">
        <v>66</v>
      </c>
      <c r="I168" s="43">
        <v>66</v>
      </c>
      <c r="J168" s="43">
        <v>66</v>
      </c>
      <c r="K168" s="43">
        <v>66</v>
      </c>
      <c r="L168" s="43">
        <v>66</v>
      </c>
      <c r="M168" s="43">
        <v>66</v>
      </c>
      <c r="N168" s="43">
        <v>66</v>
      </c>
      <c r="O168" s="43">
        <v>66</v>
      </c>
      <c r="P168" s="43">
        <v>66</v>
      </c>
      <c r="Q168" s="43">
        <v>66</v>
      </c>
      <c r="R168" s="43">
        <v>66</v>
      </c>
      <c r="S168" s="43">
        <v>66</v>
      </c>
      <c r="T168" s="43">
        <v>66</v>
      </c>
      <c r="U168" s="43">
        <v>66</v>
      </c>
      <c r="V168" s="43">
        <v>66</v>
      </c>
      <c r="W168" s="43">
        <v>66</v>
      </c>
      <c r="X168" s="43">
        <v>66</v>
      </c>
      <c r="Y168" s="43">
        <v>66</v>
      </c>
      <c r="Z168" s="43">
        <v>66</v>
      </c>
      <c r="AA168" s="43">
        <v>66</v>
      </c>
      <c r="AB168" s="43">
        <v>66</v>
      </c>
      <c r="AC168" s="43">
        <v>66</v>
      </c>
      <c r="AD168" s="43">
        <v>66</v>
      </c>
      <c r="AE168" s="92">
        <v>66</v>
      </c>
      <c r="AF168" s="92">
        <v>66</v>
      </c>
      <c r="AG168" s="44">
        <v>2046</v>
      </c>
      <c r="AH168" s="95" t="s">
        <v>105</v>
      </c>
    </row>
    <row r="169" spans="1:34" x14ac:dyDescent="0.25">
      <c r="A169" s="33"/>
    </row>
    <row r="170" spans="1:34" ht="63.75" x14ac:dyDescent="0.25">
      <c r="A170" s="84" t="s">
        <v>60</v>
      </c>
      <c r="B170" s="87">
        <v>44896</v>
      </c>
      <c r="C170" s="87">
        <v>44897</v>
      </c>
      <c r="D170" s="87">
        <v>44898</v>
      </c>
      <c r="E170" s="87">
        <v>44899</v>
      </c>
      <c r="F170" s="87">
        <v>44900</v>
      </c>
      <c r="G170" s="87">
        <v>44901</v>
      </c>
      <c r="H170" s="87">
        <v>44902</v>
      </c>
      <c r="I170" s="87">
        <v>44903</v>
      </c>
      <c r="J170" s="87">
        <v>44904</v>
      </c>
      <c r="K170" s="87">
        <v>44905</v>
      </c>
      <c r="L170" s="87">
        <v>44906</v>
      </c>
      <c r="M170" s="87">
        <v>44907</v>
      </c>
      <c r="N170" s="87">
        <v>44908</v>
      </c>
      <c r="O170" s="87">
        <v>44909</v>
      </c>
      <c r="P170" s="87">
        <v>44910</v>
      </c>
      <c r="Q170" s="87">
        <v>44911</v>
      </c>
      <c r="R170" s="87">
        <v>44912</v>
      </c>
      <c r="S170" s="87">
        <v>44913</v>
      </c>
      <c r="T170" s="87">
        <v>44914</v>
      </c>
      <c r="U170" s="87">
        <v>44915</v>
      </c>
      <c r="V170" s="87">
        <v>44916</v>
      </c>
      <c r="W170" s="87">
        <v>44917</v>
      </c>
      <c r="X170" s="87">
        <v>44918</v>
      </c>
      <c r="Y170" s="87">
        <v>44919</v>
      </c>
      <c r="Z170" s="87">
        <v>44920</v>
      </c>
      <c r="AA170" s="87">
        <v>44921</v>
      </c>
      <c r="AB170" s="87">
        <v>44922</v>
      </c>
      <c r="AC170" s="87">
        <v>44923</v>
      </c>
      <c r="AD170" s="87">
        <v>44924</v>
      </c>
      <c r="AE170" s="87">
        <v>44925</v>
      </c>
      <c r="AF170" s="87">
        <v>44926</v>
      </c>
      <c r="AG170" s="54" t="s">
        <v>49</v>
      </c>
      <c r="AH170" s="55" t="s">
        <v>50</v>
      </c>
    </row>
    <row r="171" spans="1:34" ht="15.75" x14ac:dyDescent="0.25">
      <c r="A171" s="45" t="s">
        <v>48</v>
      </c>
      <c r="B171" s="43">
        <v>1</v>
      </c>
      <c r="C171" s="43">
        <v>1</v>
      </c>
      <c r="D171" s="43">
        <v>1</v>
      </c>
      <c r="E171" s="43">
        <v>1</v>
      </c>
      <c r="F171" s="43">
        <v>1</v>
      </c>
      <c r="G171" s="43">
        <v>1</v>
      </c>
      <c r="H171" s="43">
        <v>1</v>
      </c>
      <c r="I171" s="43">
        <v>1</v>
      </c>
      <c r="J171" s="43">
        <v>1</v>
      </c>
      <c r="K171" s="43">
        <v>1</v>
      </c>
      <c r="L171" s="43">
        <v>1</v>
      </c>
      <c r="M171" s="43">
        <v>1</v>
      </c>
      <c r="N171" s="43">
        <v>1</v>
      </c>
      <c r="O171" s="43">
        <v>1</v>
      </c>
      <c r="P171" s="43">
        <v>1</v>
      </c>
      <c r="Q171" s="43">
        <v>1</v>
      </c>
      <c r="R171" s="43">
        <v>1</v>
      </c>
      <c r="S171" s="43">
        <v>1</v>
      </c>
      <c r="T171" s="43">
        <v>1</v>
      </c>
      <c r="U171" s="43">
        <v>1</v>
      </c>
      <c r="V171" s="43">
        <v>1</v>
      </c>
      <c r="W171" s="43">
        <v>1</v>
      </c>
      <c r="X171" s="43">
        <v>1</v>
      </c>
      <c r="Y171" s="43">
        <v>1</v>
      </c>
      <c r="Z171" s="43">
        <v>1</v>
      </c>
      <c r="AA171" s="43">
        <v>1</v>
      </c>
      <c r="AB171" s="43">
        <v>1</v>
      </c>
      <c r="AC171" s="43">
        <v>1</v>
      </c>
      <c r="AD171" s="43">
        <v>1</v>
      </c>
      <c r="AE171" s="43">
        <v>1</v>
      </c>
      <c r="AF171" s="43">
        <v>1</v>
      </c>
      <c r="AG171" s="44">
        <v>31</v>
      </c>
      <c r="AH171" s="43" t="s">
        <v>53</v>
      </c>
    </row>
    <row r="172" spans="1:34" ht="76.5" x14ac:dyDescent="0.25">
      <c r="A172" s="84" t="s">
        <v>62</v>
      </c>
      <c r="B172" s="87">
        <v>44896</v>
      </c>
      <c r="C172" s="87">
        <v>44897</v>
      </c>
      <c r="D172" s="87">
        <v>44898</v>
      </c>
      <c r="E172" s="87">
        <v>44899</v>
      </c>
      <c r="F172" s="87">
        <v>44900</v>
      </c>
      <c r="G172" s="87">
        <v>44901</v>
      </c>
      <c r="H172" s="87">
        <v>44902</v>
      </c>
      <c r="I172" s="87">
        <v>44903</v>
      </c>
      <c r="J172" s="87">
        <v>44904</v>
      </c>
      <c r="K172" s="87">
        <v>44905</v>
      </c>
      <c r="L172" s="87">
        <v>44906</v>
      </c>
      <c r="M172" s="87">
        <v>44907</v>
      </c>
      <c r="N172" s="87">
        <v>44908</v>
      </c>
      <c r="O172" s="87">
        <v>44909</v>
      </c>
      <c r="P172" s="87">
        <v>44910</v>
      </c>
      <c r="Q172" s="87">
        <v>44911</v>
      </c>
      <c r="R172" s="87">
        <v>44912</v>
      </c>
      <c r="S172" s="87">
        <v>44913</v>
      </c>
      <c r="T172" s="87">
        <v>44914</v>
      </c>
      <c r="U172" s="87">
        <v>44915</v>
      </c>
      <c r="V172" s="87">
        <v>44916</v>
      </c>
      <c r="W172" s="87">
        <v>44917</v>
      </c>
      <c r="X172" s="87">
        <v>44918</v>
      </c>
      <c r="Y172" s="87">
        <v>44919</v>
      </c>
      <c r="Z172" s="87">
        <v>44920</v>
      </c>
      <c r="AA172" s="87">
        <v>44921</v>
      </c>
      <c r="AB172" s="87">
        <v>44922</v>
      </c>
      <c r="AC172" s="87">
        <v>44923</v>
      </c>
      <c r="AD172" s="87">
        <v>44924</v>
      </c>
      <c r="AE172" s="87">
        <v>44925</v>
      </c>
      <c r="AF172" s="87">
        <v>44926</v>
      </c>
      <c r="AG172" s="54" t="s">
        <v>49</v>
      </c>
      <c r="AH172" s="55" t="s">
        <v>50</v>
      </c>
    </row>
    <row r="173" spans="1:34" ht="15.75" x14ac:dyDescent="0.25">
      <c r="A173" s="45" t="s">
        <v>48</v>
      </c>
      <c r="B173" s="43">
        <v>87</v>
      </c>
      <c r="C173" s="43">
        <v>87</v>
      </c>
      <c r="D173" s="43">
        <v>87</v>
      </c>
      <c r="E173" s="43">
        <v>87</v>
      </c>
      <c r="F173" s="43">
        <v>87</v>
      </c>
      <c r="G173" s="43">
        <v>87</v>
      </c>
      <c r="H173" s="43">
        <v>87</v>
      </c>
      <c r="I173" s="43">
        <v>87</v>
      </c>
      <c r="J173" s="43">
        <v>87</v>
      </c>
      <c r="K173" s="43">
        <v>87</v>
      </c>
      <c r="L173" s="43">
        <v>87</v>
      </c>
      <c r="M173" s="43">
        <v>87</v>
      </c>
      <c r="N173" s="43">
        <v>87</v>
      </c>
      <c r="O173" s="43">
        <v>87</v>
      </c>
      <c r="P173" s="43">
        <v>87</v>
      </c>
      <c r="Q173" s="43">
        <v>87</v>
      </c>
      <c r="R173" s="43">
        <v>87</v>
      </c>
      <c r="S173" s="43">
        <v>87</v>
      </c>
      <c r="T173" s="43">
        <v>87</v>
      </c>
      <c r="U173" s="43">
        <v>87</v>
      </c>
      <c r="V173" s="43">
        <v>87</v>
      </c>
      <c r="W173" s="43">
        <v>87</v>
      </c>
      <c r="X173" s="43">
        <v>87</v>
      </c>
      <c r="Y173" s="43">
        <v>87</v>
      </c>
      <c r="Z173" s="43">
        <v>87</v>
      </c>
      <c r="AA173" s="43">
        <v>87</v>
      </c>
      <c r="AB173" s="43">
        <v>87</v>
      </c>
      <c r="AC173" s="43">
        <v>87</v>
      </c>
      <c r="AD173" s="43">
        <v>87</v>
      </c>
      <c r="AE173" s="92">
        <v>87</v>
      </c>
      <c r="AF173" s="92">
        <v>87</v>
      </c>
      <c r="AG173" s="44">
        <v>2697</v>
      </c>
      <c r="AH173" s="92" t="s">
        <v>106</v>
      </c>
    </row>
    <row r="174" spans="1:34" ht="15.75" x14ac:dyDescent="0.25">
      <c r="A174" s="59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2"/>
      <c r="AH174" s="51"/>
    </row>
    <row r="175" spans="1:34" ht="51" x14ac:dyDescent="0.25">
      <c r="A175" s="84" t="s">
        <v>63</v>
      </c>
      <c r="B175" s="87">
        <v>44896</v>
      </c>
      <c r="C175" s="87">
        <v>44897</v>
      </c>
      <c r="D175" s="87">
        <v>44898</v>
      </c>
      <c r="E175" s="87">
        <v>44899</v>
      </c>
      <c r="F175" s="87">
        <v>44900</v>
      </c>
      <c r="G175" s="87">
        <v>44901</v>
      </c>
      <c r="H175" s="87">
        <v>44902</v>
      </c>
      <c r="I175" s="87">
        <v>44903</v>
      </c>
      <c r="J175" s="87">
        <v>44904</v>
      </c>
      <c r="K175" s="87">
        <v>44905</v>
      </c>
      <c r="L175" s="87">
        <v>44906</v>
      </c>
      <c r="M175" s="87">
        <v>44907</v>
      </c>
      <c r="N175" s="87">
        <v>44908</v>
      </c>
      <c r="O175" s="87">
        <v>44909</v>
      </c>
      <c r="P175" s="87">
        <v>44910</v>
      </c>
      <c r="Q175" s="87">
        <v>44911</v>
      </c>
      <c r="R175" s="87">
        <v>44912</v>
      </c>
      <c r="S175" s="87">
        <v>44913</v>
      </c>
      <c r="T175" s="87">
        <v>44914</v>
      </c>
      <c r="U175" s="87">
        <v>44915</v>
      </c>
      <c r="V175" s="87">
        <v>44916</v>
      </c>
      <c r="W175" s="87">
        <v>44917</v>
      </c>
      <c r="X175" s="87">
        <v>44918</v>
      </c>
      <c r="Y175" s="87">
        <v>44919</v>
      </c>
      <c r="Z175" s="87">
        <v>44920</v>
      </c>
      <c r="AA175" s="87">
        <v>44921</v>
      </c>
      <c r="AB175" s="87">
        <v>44922</v>
      </c>
      <c r="AC175" s="87">
        <v>44923</v>
      </c>
      <c r="AD175" s="87">
        <v>44924</v>
      </c>
      <c r="AE175" s="87">
        <v>44925</v>
      </c>
      <c r="AF175" s="87">
        <v>44926</v>
      </c>
      <c r="AG175" s="54" t="s">
        <v>49</v>
      </c>
      <c r="AH175" s="55" t="s">
        <v>50</v>
      </c>
    </row>
    <row r="176" spans="1:34" ht="15.75" x14ac:dyDescent="0.25">
      <c r="A176" s="30" t="s">
        <v>94</v>
      </c>
      <c r="B176" s="43">
        <v>1</v>
      </c>
      <c r="C176" s="43">
        <v>1</v>
      </c>
      <c r="D176" s="43">
        <v>1</v>
      </c>
      <c r="E176" s="43">
        <v>1</v>
      </c>
      <c r="F176" s="43">
        <v>1</v>
      </c>
      <c r="G176" s="43">
        <v>1</v>
      </c>
      <c r="H176" s="43">
        <v>1</v>
      </c>
      <c r="I176" s="43">
        <v>1</v>
      </c>
      <c r="J176" s="43">
        <v>1</v>
      </c>
      <c r="K176" s="43">
        <v>1</v>
      </c>
      <c r="L176" s="43">
        <v>1</v>
      </c>
      <c r="M176" s="43">
        <v>1</v>
      </c>
      <c r="N176" s="43">
        <v>1</v>
      </c>
      <c r="O176" s="43">
        <v>1</v>
      </c>
      <c r="P176" s="43">
        <v>1</v>
      </c>
      <c r="Q176" s="43">
        <v>1</v>
      </c>
      <c r="R176" s="43">
        <v>1</v>
      </c>
      <c r="S176" s="43">
        <v>1</v>
      </c>
      <c r="T176" s="43">
        <v>1</v>
      </c>
      <c r="U176" s="43">
        <v>1</v>
      </c>
      <c r="V176" s="43">
        <v>1</v>
      </c>
      <c r="W176" s="43">
        <v>1</v>
      </c>
      <c r="X176" s="43">
        <v>1</v>
      </c>
      <c r="Y176" s="43">
        <v>1</v>
      </c>
      <c r="Z176" s="43">
        <v>1</v>
      </c>
      <c r="AA176" s="43">
        <v>1</v>
      </c>
      <c r="AB176" s="43">
        <v>1</v>
      </c>
      <c r="AC176" s="43">
        <v>1</v>
      </c>
      <c r="AD176" s="43">
        <v>1</v>
      </c>
      <c r="AE176" s="43">
        <v>1</v>
      </c>
      <c r="AF176" s="43">
        <v>1</v>
      </c>
      <c r="AG176" s="44">
        <v>31</v>
      </c>
      <c r="AH176" s="43" t="s">
        <v>53</v>
      </c>
    </row>
    <row r="177" spans="1:1" x14ac:dyDescent="0.25">
      <c r="A177" s="30"/>
    </row>
    <row r="178" spans="1:1" x14ac:dyDescent="0.25">
      <c r="A178" s="30"/>
    </row>
    <row r="179" spans="1:1" x14ac:dyDescent="0.25">
      <c r="A179" s="30"/>
    </row>
    <row r="180" spans="1:1" x14ac:dyDescent="0.25">
      <c r="A180" s="30"/>
    </row>
    <row r="181" spans="1:1" x14ac:dyDescent="0.25">
      <c r="A181" s="30"/>
    </row>
    <row r="182" spans="1:1" x14ac:dyDescent="0.25">
      <c r="A182" s="30"/>
    </row>
    <row r="183" spans="1:1" x14ac:dyDescent="0.25">
      <c r="A183" s="30"/>
    </row>
    <row r="184" spans="1:1" x14ac:dyDescent="0.25">
      <c r="A184" s="30"/>
    </row>
    <row r="185" spans="1:1" x14ac:dyDescent="0.25">
      <c r="A185" s="30"/>
    </row>
    <row r="186" spans="1:1" x14ac:dyDescent="0.25">
      <c r="A186" s="30"/>
    </row>
    <row r="187" spans="1:1" x14ac:dyDescent="0.25">
      <c r="A187" s="30"/>
    </row>
    <row r="188" spans="1:1" x14ac:dyDescent="0.25">
      <c r="A188" s="30"/>
    </row>
    <row r="189" spans="1:1" x14ac:dyDescent="0.25">
      <c r="A189" s="30"/>
    </row>
    <row r="190" spans="1:1" x14ac:dyDescent="0.25">
      <c r="A190" s="30"/>
    </row>
    <row r="191" spans="1:1" x14ac:dyDescent="0.25">
      <c r="A191" s="30"/>
    </row>
    <row r="192" spans="1:1" x14ac:dyDescent="0.25">
      <c r="A192" s="30"/>
    </row>
    <row r="193" spans="1:1" x14ac:dyDescent="0.25">
      <c r="A193" s="30"/>
    </row>
    <row r="194" spans="1:1" x14ac:dyDescent="0.25">
      <c r="A194" s="30"/>
    </row>
    <row r="195" spans="1:1" x14ac:dyDescent="0.25">
      <c r="A195" s="30"/>
    </row>
    <row r="196" spans="1:1" x14ac:dyDescent="0.25">
      <c r="A196" s="30"/>
    </row>
    <row r="197" spans="1:1" x14ac:dyDescent="0.25">
      <c r="A197" s="30"/>
    </row>
    <row r="198" spans="1:1" x14ac:dyDescent="0.25">
      <c r="A198" s="30"/>
    </row>
    <row r="199" spans="1:1" x14ac:dyDescent="0.25">
      <c r="A199" s="30"/>
    </row>
    <row r="200" spans="1:1" x14ac:dyDescent="0.25">
      <c r="A200" s="30"/>
    </row>
    <row r="201" spans="1:1" x14ac:dyDescent="0.25">
      <c r="A201" s="30"/>
    </row>
    <row r="202" spans="1:1" x14ac:dyDescent="0.25">
      <c r="A202" s="30"/>
    </row>
    <row r="203" spans="1:1" x14ac:dyDescent="0.25">
      <c r="A203" s="30"/>
    </row>
    <row r="204" spans="1:1" x14ac:dyDescent="0.25">
      <c r="A204" s="30"/>
    </row>
    <row r="205" spans="1:1" x14ac:dyDescent="0.25">
      <c r="A205" s="30"/>
    </row>
    <row r="206" spans="1:1" x14ac:dyDescent="0.25">
      <c r="A206" s="30"/>
    </row>
    <row r="207" spans="1:1" x14ac:dyDescent="0.25">
      <c r="A207" s="30"/>
    </row>
    <row r="208" spans="1:1" x14ac:dyDescent="0.25">
      <c r="A208" s="30"/>
    </row>
  </sheetData>
  <mergeCells count="1">
    <mergeCell ref="AG1:AH1"/>
  </mergeCells>
  <phoneticPr fontId="18" type="noConversion"/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дошкольники</vt:lpstr>
      <vt:lpstr>школы</vt:lpstr>
      <vt:lpstr>доп_образование</vt:lpstr>
      <vt:lpstr>Расчет численности за месяц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Светлана Анатольевна</dc:creator>
  <cp:lastModifiedBy>Морева Г.В.</cp:lastModifiedBy>
  <cp:lastPrinted>2023-01-11T06:41:14Z</cp:lastPrinted>
  <dcterms:created xsi:type="dcterms:W3CDTF">2017-09-25T06:11:16Z</dcterms:created>
  <dcterms:modified xsi:type="dcterms:W3CDTF">2023-01-17T13:17:55Z</dcterms:modified>
</cp:coreProperties>
</file>